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FFF7DB9-16DC-4B5F-87D7-114554DAD905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Оптовый прайс-лист" sheetId="1" r:id="rId1"/>
    <sheet name="Бланк заказа" sheetId="2" r:id="rId2"/>
  </sheets>
  <definedNames>
    <definedName name="_xlnm._FilterDatabase" localSheetId="0" hidden="1">'Оптовый прайс-лист'!$A$5:$G$352</definedName>
    <definedName name="_xlnm.Print_Area" localSheetId="0">'Оптовый прайс-лист'!$A$1:$G$352</definedName>
    <definedName name="Ссылка">'Оптовый прайс-лист'!#REF!</definedName>
  </definedNames>
  <calcPr calcId="191029"/>
</workbook>
</file>

<file path=xl/calcChain.xml><?xml version="1.0" encoding="utf-8"?>
<calcChain xmlns="http://schemas.openxmlformats.org/spreadsheetml/2006/main">
  <c r="G243" i="1" l="1"/>
  <c r="G244" i="1"/>
  <c r="G242" i="1"/>
  <c r="G236" i="1"/>
  <c r="G237" i="1"/>
  <c r="G235" i="1"/>
  <c r="G172" i="1"/>
  <c r="G173" i="1"/>
  <c r="G174" i="1"/>
  <c r="G175" i="1"/>
  <c r="G171" i="1"/>
  <c r="G147" i="1"/>
  <c r="G148" i="1"/>
  <c r="G149" i="1"/>
  <c r="G146" i="1"/>
  <c r="G128" i="1"/>
  <c r="G129" i="1"/>
  <c r="G130" i="1"/>
  <c r="G131" i="1"/>
  <c r="G127" i="1"/>
  <c r="G117" i="1"/>
  <c r="G116" i="1"/>
  <c r="G115" i="1"/>
  <c r="G114" i="1"/>
  <c r="G113" i="1"/>
  <c r="G9" i="1"/>
  <c r="G10" i="1"/>
  <c r="G11" i="1"/>
  <c r="G12" i="1"/>
  <c r="G13" i="1"/>
  <c r="G14" i="1"/>
  <c r="G17" i="1"/>
  <c r="G18" i="1"/>
  <c r="G19" i="1"/>
  <c r="G20" i="1"/>
  <c r="G22" i="1"/>
  <c r="G23" i="1"/>
  <c r="G24" i="1"/>
  <c r="G25" i="1"/>
  <c r="G26" i="1"/>
  <c r="G28" i="1"/>
  <c r="G29" i="1"/>
  <c r="G31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1" i="1"/>
  <c r="G62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5" i="1"/>
  <c r="G86" i="1"/>
  <c r="G87" i="1"/>
  <c r="G88" i="1"/>
  <c r="G89" i="1"/>
  <c r="G90" i="1"/>
  <c r="G92" i="1"/>
  <c r="G93" i="1"/>
  <c r="G94" i="1"/>
  <c r="G95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10" i="1"/>
  <c r="G118" i="1"/>
  <c r="G119" i="1"/>
  <c r="G120" i="1"/>
  <c r="G121" i="1"/>
  <c r="G122" i="1"/>
  <c r="G123" i="1"/>
  <c r="G124" i="1"/>
  <c r="G125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50" i="1"/>
  <c r="G151" i="1"/>
  <c r="G152" i="1"/>
  <c r="G153" i="1"/>
  <c r="G154" i="1"/>
  <c r="G155" i="1"/>
  <c r="G156" i="1"/>
  <c r="G158" i="1"/>
  <c r="G159" i="1"/>
  <c r="G161" i="1"/>
  <c r="G162" i="1"/>
  <c r="G163" i="1"/>
  <c r="G164" i="1"/>
  <c r="G165" i="1"/>
  <c r="G166" i="1"/>
  <c r="G167" i="1"/>
  <c r="G168" i="1"/>
  <c r="G169" i="1"/>
  <c r="G176" i="1"/>
  <c r="G177" i="1"/>
  <c r="G178" i="1"/>
  <c r="G179" i="1"/>
  <c r="G180" i="1"/>
  <c r="G182" i="1"/>
  <c r="G183" i="1"/>
  <c r="G185" i="1"/>
  <c r="G186" i="1"/>
  <c r="G187" i="1"/>
  <c r="G188" i="1"/>
  <c r="G189" i="1"/>
  <c r="G190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5" i="1"/>
  <c r="G206" i="1"/>
  <c r="G207" i="1"/>
  <c r="G208" i="1"/>
  <c r="G209" i="1"/>
  <c r="G210" i="1"/>
  <c r="G211" i="1"/>
  <c r="G213" i="1"/>
  <c r="G214" i="1"/>
  <c r="G215" i="1"/>
  <c r="G216" i="1"/>
  <c r="G217" i="1"/>
  <c r="G218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8" i="1"/>
  <c r="G239" i="1"/>
  <c r="G240" i="1"/>
  <c r="G245" i="1"/>
  <c r="G246" i="1"/>
  <c r="G247" i="1"/>
  <c r="G249" i="1"/>
  <c r="G250" i="1"/>
  <c r="G251" i="1"/>
  <c r="G252" i="1"/>
  <c r="G254" i="1"/>
  <c r="G255" i="1"/>
  <c r="G256" i="1"/>
  <c r="G258" i="1"/>
  <c r="G259" i="1"/>
  <c r="G260" i="1"/>
  <c r="G261" i="1"/>
  <c r="G264" i="1"/>
  <c r="G265" i="1"/>
  <c r="G266" i="1"/>
  <c r="G267" i="1"/>
  <c r="G268" i="1"/>
  <c r="G269" i="1"/>
  <c r="G271" i="1"/>
  <c r="G272" i="1"/>
  <c r="G273" i="1"/>
  <c r="G274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7" i="1"/>
  <c r="G308" i="1"/>
  <c r="G309" i="1"/>
  <c r="G310" i="1"/>
  <c r="G311" i="1"/>
  <c r="G312" i="1"/>
  <c r="G313" i="1"/>
  <c r="G314" i="1"/>
  <c r="G317" i="1"/>
  <c r="G318" i="1"/>
  <c r="G319" i="1"/>
  <c r="G320" i="1"/>
  <c r="G321" i="1"/>
  <c r="G322" i="1"/>
  <c r="G323" i="1"/>
  <c r="G324" i="1"/>
  <c r="G325" i="1"/>
  <c r="G326" i="1"/>
  <c r="G327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3" i="1"/>
  <c r="G344" i="1"/>
  <c r="G345" i="1"/>
  <c r="G346" i="1"/>
  <c r="G347" i="1"/>
  <c r="G348" i="1"/>
  <c r="G349" i="1"/>
  <c r="G350" i="1"/>
  <c r="G351" i="1"/>
  <c r="G352" i="1"/>
  <c r="G8" i="1"/>
  <c r="G2" i="1" l="1"/>
  <c r="C16" i="2" s="1"/>
</calcChain>
</file>

<file path=xl/sharedStrings.xml><?xml version="1.0" encoding="utf-8"?>
<sst xmlns="http://schemas.openxmlformats.org/spreadsheetml/2006/main" count="981" uniqueCount="723">
  <si>
    <t>БЛАНК ЗАКАЗА</t>
  </si>
  <si>
    <t>Укажите адрес ПВЗ, или полный адрес если необходима доставка "До двери"</t>
  </si>
  <si>
    <t>zakaz@naturemazy.ru</t>
  </si>
  <si>
    <t xml:space="preserve">E-mail: </t>
  </si>
  <si>
    <t xml:space="preserve">Контактный телефон: </t>
  </si>
  <si>
    <t xml:space="preserve">Город: </t>
  </si>
  <si>
    <t xml:space="preserve">ФИО: </t>
  </si>
  <si>
    <t>Впишите ваш контактный номер телефона</t>
  </si>
  <si>
    <t>Наименование</t>
  </si>
  <si>
    <t>Сохраните файл заказа и отправьте его на E-mail:</t>
  </si>
  <si>
    <t>Вес | Объем | Упак</t>
  </si>
  <si>
    <t>Общая сумма заказа:</t>
  </si>
  <si>
    <t>Без учета стоимости доставки</t>
  </si>
  <si>
    <t>Парфюмированное кокосовое масло Blackberry and Bay ГЛУБОКОЕ ВОССТАНОВЛЕНИЕ для лица, тела и волос</t>
  </si>
  <si>
    <t>Парфюмированное кокосовое масло KIrke Unisex ИНТЕНСИВНОЕ ПИТАНИЕ для лица, тела и волос</t>
  </si>
  <si>
    <t>Парфюмированное кокосовое масло Bamboo Cream ЭКСПРЕСС-УВЛАЖНЕНИЕ для лица, тела и волос</t>
  </si>
  <si>
    <t>Крем-маска для лица с фруктовыми пудрами Гладкость и сияние</t>
  </si>
  <si>
    <t>Крем-маска для лица с фруктовыми пудрами Лифтинг и матирование</t>
  </si>
  <si>
    <t>Крем-маска для лица с фруктовыми пудрами Увлажнение и питание</t>
  </si>
  <si>
    <t>Шампунь для мужчин Против перхоти</t>
  </si>
  <si>
    <t>Шампунь для мужчин Для роста волос</t>
  </si>
  <si>
    <t>Гель для душа Бодрящий</t>
  </si>
  <si>
    <t>Гель для душа Освежающий</t>
  </si>
  <si>
    <t xml:space="preserve">Крем для бритья для всех типов кожи </t>
  </si>
  <si>
    <t xml:space="preserve">Крем для бритья для чувствительной кожи </t>
  </si>
  <si>
    <t>Гель после бритья для всех типов кожи</t>
  </si>
  <si>
    <t xml:space="preserve">Гель после бритья для чувствительной кожи </t>
  </si>
  <si>
    <t>Мужской крем для лица комплекс anti-age</t>
  </si>
  <si>
    <t>Гидрогелевые патчи против отечности</t>
  </si>
  <si>
    <t>110 г</t>
  </si>
  <si>
    <t>75 мл</t>
  </si>
  <si>
    <t>250 мл</t>
  </si>
  <si>
    <t>300 мл</t>
  </si>
  <si>
    <t>150 мл</t>
  </si>
  <si>
    <t>Масло для бороды и усов</t>
  </si>
  <si>
    <t>30 мл</t>
  </si>
  <si>
    <t>50 мл</t>
  </si>
  <si>
    <t>15 мл</t>
  </si>
  <si>
    <t>100 мл</t>
  </si>
  <si>
    <t>250 г</t>
  </si>
  <si>
    <t>200 г</t>
  </si>
  <si>
    <t>Молочко для тела</t>
  </si>
  <si>
    <t>60 мл</t>
  </si>
  <si>
    <t>120 мл</t>
  </si>
  <si>
    <t>280 г</t>
  </si>
  <si>
    <t>200 мл</t>
  </si>
  <si>
    <t>90 мл</t>
  </si>
  <si>
    <t>12 г</t>
  </si>
  <si>
    <t>110 мл</t>
  </si>
  <si>
    <t>14 мл</t>
  </si>
  <si>
    <t>35 мл</t>
  </si>
  <si>
    <t>260 г</t>
  </si>
  <si>
    <t>12 мл</t>
  </si>
  <si>
    <t>15 г</t>
  </si>
  <si>
    <t>75 г</t>
  </si>
  <si>
    <t>Обращаем Ваше внимание!!!</t>
  </si>
  <si>
    <t>делать с услугой «Тепловой режим» во избежание порчи продукции.</t>
  </si>
  <si>
    <t>1. Акционная продукция возврату и обмену не подлежит.</t>
  </si>
  <si>
    <r>
      <rPr>
        <b/>
        <sz val="16"/>
        <rFont val="Calibri"/>
        <family val="2"/>
        <charset val="204"/>
        <scheme val="minor"/>
      </rPr>
      <t>2</t>
    </r>
    <r>
      <rPr>
        <b/>
        <sz val="18"/>
        <rFont val="Calibri"/>
        <family val="2"/>
        <charset val="204"/>
        <scheme val="minor"/>
      </rPr>
      <t xml:space="preserve">. В </t>
    </r>
    <r>
      <rPr>
        <b/>
        <sz val="16"/>
        <rFont val="Calibri"/>
        <family val="2"/>
        <charset val="204"/>
        <scheme val="minor"/>
      </rPr>
      <t xml:space="preserve">зимний период транспортировку косметических средств рекомендуется </t>
    </r>
  </si>
  <si>
    <t>3. Наша компания рекомендует включать дополнительную защиту груза (паллетный борт или жесткая упаковка) для сохранности целостности товара.</t>
  </si>
  <si>
    <t>УХОД ЗА ЛИЦОМ</t>
  </si>
  <si>
    <t>Гель для умывания</t>
  </si>
  <si>
    <t>Гель для умывания лица, шеи и зоны декольте Snail Collection с муцином улитки</t>
  </si>
  <si>
    <t>Очищающая пенка для умывания лица, шеи и зоны декольте Stem Cells Collection</t>
  </si>
  <si>
    <t>Очищающий мусс для умывания Anti-age Cremissimo Collection</t>
  </si>
  <si>
    <t>Очищающий мусс для умывания жирной и комбинированной кожи Cremissimo Collection</t>
  </si>
  <si>
    <t>Очищающий мусс для умывания для чувствительной кожи Cremissimo Collection</t>
  </si>
  <si>
    <t>Мицеллярная вода Cremissimo Collection с гиалуроновой кислотой</t>
  </si>
  <si>
    <t>Мицелярная вода</t>
  </si>
  <si>
    <t>Мицеллярная вода Snail Collection с муцином улитки</t>
  </si>
  <si>
    <t>Кислородный тоник для лица, шеи и зоны декольте Snail Collection с экстрактом муцина улитки</t>
  </si>
  <si>
    <t>Тоник для лица</t>
  </si>
  <si>
    <t>Пенка для умывания</t>
  </si>
  <si>
    <t>Тоник для лица, шеи и зоны декольте Глубокое увлажнение Stem Cells Collection</t>
  </si>
  <si>
    <t>Тоник для лица, шеи и зоны декольте Anti-age Cremissimo Collection с гиалуроновой кислотой</t>
  </si>
  <si>
    <t>Тоник для лица, шеи и зоны декольте Детокс Cremissimo Collection с гиалуроновой кислотой</t>
  </si>
  <si>
    <t>Тоник для лица, шеи и зоны декольте Сияние Cremissimo Collection с гиалуроновой кислотой</t>
  </si>
  <si>
    <t>Тоник для лица, шеи и зоны декольте Увлажняющий Cremissimo Collection с гиалуроновой кислотой</t>
  </si>
  <si>
    <t>Сыворотка-концентрат для лица, шеи и зоны декольте Stem Cells Collection</t>
  </si>
  <si>
    <t>Концентрированная экспресс-сыворотка для лица, шеи и зоны декольте Snail Collection с муцином улитки</t>
  </si>
  <si>
    <t>Сыворотка для лица</t>
  </si>
  <si>
    <t>Сыворотка-интенсив Сияние и Молодость Cremissimo Collection</t>
  </si>
  <si>
    <t>Сыворотка-филлер Увлажнение и Восстановление Cremissimo Collection</t>
  </si>
  <si>
    <t>60 г</t>
  </si>
  <si>
    <t>Интенсивный концентрированный крем для лица, шеи и зоны декольте Stem Cells Collection</t>
  </si>
  <si>
    <t>Крем для лица</t>
  </si>
  <si>
    <t>Дневной увлажняющий для нормальной и комбинированной кожи Cremissimo Collection с гиалуроновой кислотой</t>
  </si>
  <si>
    <t>Ночной питательный крем для нормальной и комбинированной кожи</t>
  </si>
  <si>
    <t>Дневной увлажняющий крем Anti-age Cremissimo Collection с гиалуроновой кислотой</t>
  </si>
  <si>
    <t>Ночной питательный крем Anti-age Cremissimo Collection с гиалуроновой кислотой</t>
  </si>
  <si>
    <t>Активный увлажняющий крем для лица, шеи и зоны декольте Stem Cells Collection</t>
  </si>
  <si>
    <t>Концентрированный крем-филлер для лица, шеи и зоны декольте Snail Collection с муцином улитки</t>
  </si>
  <si>
    <t>Дневной увлажняющий для сухой кожи Cremissimo Collection с гиалуроновой кислотой</t>
  </si>
  <si>
    <t>Дневной увлажняющий для чувствительной кожи Cremissimo Collection с гиалуроновой кислотой</t>
  </si>
  <si>
    <t>Ночной питательный крем для сухой кожи Cremissimo Collection с гиалуроновой кислотой</t>
  </si>
  <si>
    <t>Ночной питательный крем для чувствительной кожи Cremissimo Collection с гиалуроновой кислотой</t>
  </si>
  <si>
    <t>Крем для кожи вокруг глаз</t>
  </si>
  <si>
    <t>Концентрированный крем-гель для области вокруг глаз Snail Collection с муцином улитки</t>
  </si>
  <si>
    <t>Интенсивный концентрированный крем для области вокруг глаз Stem Cells Collection</t>
  </si>
  <si>
    <t>Крем для области вокруг глаз Интенсивное увлажнение Cremissimo Collection с гиалуроновой кислотой</t>
  </si>
  <si>
    <t>Крем для области вокруг глаз Интенсивное питание Cremissimo Collection с экстрактом черной икры</t>
  </si>
  <si>
    <t>Маски для лица</t>
  </si>
  <si>
    <t>75 мл ± 4,5 мл</t>
  </si>
  <si>
    <t>Интенсивная питательная маска для лица, шеи и зоны декольте Stem Cells Collection</t>
  </si>
  <si>
    <t>Мезо-маска для лица, шеи и зоны декольте Snail Collection с муцином улитки</t>
  </si>
  <si>
    <t>Маска-эксфолиант для лица, шеи и зоны декольте Anti-age Cremissimo Collection с AHA кислотами и пудрой виноградных косточек</t>
  </si>
  <si>
    <t>Маска-эксфолиант для лица, шеи и зоны декольте Лифтинг Cremissimo с AHA кислотами и морскими водорослями</t>
  </si>
  <si>
    <t>Маска-эксфолиант для лица, шеи и зоны декольте Увлажнение Cremissimo Collection с AHA кислотами и пудрой лепестков розы</t>
  </si>
  <si>
    <t>Мусс-маска для лица Антивозрастная "Жидкие патчи"</t>
  </si>
  <si>
    <t>Мусс-маска для лица Моделирующая "Жидкие патчи"</t>
  </si>
  <si>
    <t>Мусс-маска для лица Сияние "Жидкие патчи"</t>
  </si>
  <si>
    <t>Мусс-маска для лица Успокаивающая "Жидкие патчи"</t>
  </si>
  <si>
    <t>Глиняная маска для лица, шеи и зоны декольте Интенсивное омоложение Crimean SPA Collection c розовой глиной и маслом арганы</t>
  </si>
  <si>
    <t>150 г</t>
  </si>
  <si>
    <t>Глиняная маска для лица, шеи и зоны декольте Лифтинг-эффект Crimean SPA Collection c зеленой глиной и маслом арганы</t>
  </si>
  <si>
    <t>Глиняная маска для лица, шеи и зоны декольте Матирующий эффект Crimean SPA Collection c голубой глиной и маслом арганы</t>
  </si>
  <si>
    <t>Глиняная маска для лица, шеи и зоны декольте Экспресс-увлажнение Crimean SPA Collection c белой глиной и маслом арганы</t>
  </si>
  <si>
    <t>Глиняная маска для лица, шеи и зоны декольте Глубокое очищение Crimean SPA Collection c черной глиной и маслом арганы</t>
  </si>
  <si>
    <t>Тканевые маски</t>
  </si>
  <si>
    <t>Тканевая маска для лица питательная с эфирным маслом лаванды</t>
  </si>
  <si>
    <t>25 г</t>
  </si>
  <si>
    <t>Тканевая маска для лица Lifting с муцином улитки</t>
  </si>
  <si>
    <t>20 г</t>
  </si>
  <si>
    <t>Тканевая маска для лица Anti-age со стволовыми клетками</t>
  </si>
  <si>
    <t>Тканевая маска для лица Увлажнение с гиалуроновой кислотой</t>
  </si>
  <si>
    <t>Тканевая маска для лица Detox с экстрактом водорослей</t>
  </si>
  <si>
    <t>Тканевая маска для лица Омолаживающая Цветочная коллекция с эфирным маслом розы</t>
  </si>
  <si>
    <t>Гидрогелевые патчи для глаз</t>
  </si>
  <si>
    <t>Гидрогелевые патчи для области вокруг глаз Anti-age</t>
  </si>
  <si>
    <t>10 г</t>
  </si>
  <si>
    <t>Гидрогелевые патчи для области вокруг глаз Detox</t>
  </si>
  <si>
    <t>Гидрогелевые патчи для области вокруг глаз Intensive</t>
  </si>
  <si>
    <t>Гидрогелевые патчи для области вокруг глаз Lifting</t>
  </si>
  <si>
    <t>Уход за губами</t>
  </si>
  <si>
    <t>Бальзам для губ Дикая роза Цветочная коллекция с маслом Ши, пчелиным воском и витаминами</t>
  </si>
  <si>
    <t>Бальзам для губ Долька лайма Цветочная коллекция с маслом Ши, пчелиным воском и витаминами</t>
  </si>
  <si>
    <t>Бальзам для губ Душистые травы Цветочная коллекция с маслом кокоса, пчелиным воском и витаминами</t>
  </si>
  <si>
    <t>Бальзам для губ Нежный поцелуй Цветочная коллекция с маслом миндаля, пчелиным воском и витаминами</t>
  </si>
  <si>
    <t>Бальзам для губ Задорный апельсин Цветочная коллекция с маслом миндаля, пчелиным воском и витаминами</t>
  </si>
  <si>
    <t>Бальзам для губ Сладкая клубничка Цветочная коллекция с маслом Ши, пчелиным воском и витаминами</t>
  </si>
  <si>
    <t>Бальзам для губ Сочный виноград Цветочная коллекция с маслом виноградной косточки, пчелиным воском и витаминами</t>
  </si>
  <si>
    <t>Бальзам для губ Шоколадный соблазн Цветочная коллекция с маслом какао, пчелиным воском и витаминами</t>
  </si>
  <si>
    <t>Скраб для губ Виноград и Ежевика Цветочная коллекция с маслом Ши, пудрой виноградной косточки и витаминами</t>
  </si>
  <si>
    <t>Скраб для губ Апельсин и Корица Цветочная коллекция с маслом миндаля, молотой корицей и витаминами</t>
  </si>
  <si>
    <t>Скраб для губ Кофе и Шоколад Цветочная коллекция с маслом какао,молотыми зернами кофе и витаминами</t>
  </si>
  <si>
    <t>Скраб для губ Малина и Клубника Цветочная коллекция с маслом кокоса,скрабом косточки малины и витаминами</t>
  </si>
  <si>
    <t>Гоммаж</t>
  </si>
  <si>
    <t>Гоммаж Глубокое очищение для лица, шеи и зоны декольте Stem Cells Collection</t>
  </si>
  <si>
    <t>УХОД ЗА ТЕЛОМ</t>
  </si>
  <si>
    <t>Гель для душа</t>
  </si>
  <si>
    <t>Гель для душа натуральный. С розовой морской солью. "Морской коктейль"</t>
  </si>
  <si>
    <t>Гель для душа натуральный. С розовой морской солью. "Розовый шелк"</t>
  </si>
  <si>
    <t>Гель для душа натуральный. С розовой морской солью. "Лавандовый рай"</t>
  </si>
  <si>
    <t>Гель для душа натуральный. С розовой морской солью. "Энергия фруктов"</t>
  </si>
  <si>
    <t>Гель для душа натуральный. С розовой морской солью. "Винный букет"</t>
  </si>
  <si>
    <t>Гель для интимной гигиены Деликатный 20+ Цветочная коллекция</t>
  </si>
  <si>
    <t>Гель для интимной гигиены Нежный 12+ Цветочная коллекция</t>
  </si>
  <si>
    <t>Очищающий гель для умывания всех типов кожи с гелем алоэ вера</t>
  </si>
  <si>
    <t>Очищающий гель для умывания сухой кожи с гиалуроновой кислотой</t>
  </si>
  <si>
    <t>Очищающий гель для умывания нормальной и комбинированной кожи с натуральным увлажняющим фактором</t>
  </si>
  <si>
    <t>Скраб для тела</t>
  </si>
  <si>
    <t>Пенный скраб-мусс с морской солью. Отшелушивающий (для лица). "Фруктовый микс"</t>
  </si>
  <si>
    <t>Пенный скраб-мусс с морской солью. Восстанавливающий. "Лавандовый"</t>
  </si>
  <si>
    <t>Пенный скраб-мусс с морской солью. Лифтинг и питание. "Голубая глина"</t>
  </si>
  <si>
    <t>Пенный скраб-мусс с морской солью. Увлажняющий. "Чайная роза"</t>
  </si>
  <si>
    <t>Пенный скраб-мусс с морской солью. Подтягивающий. "Кофе &amp; Шоколад"</t>
  </si>
  <si>
    <t>Пенный скраб-мусс с морской солью. Смягчающий. "Мягкие пяточки"</t>
  </si>
  <si>
    <t>Пенный скраб-мусс с морской солью. Антицеллюлитный. "Цитрусовый"</t>
  </si>
  <si>
    <t>Скраб масляно-солевой. Увлажняющий. "Морской коктейль"</t>
  </si>
  <si>
    <t>Скраб масляно-солевой. Омолаживающий. "Ягодный"</t>
  </si>
  <si>
    <t>Скраб масляно-солевой. Витаминный. "Фрутктовый"</t>
  </si>
  <si>
    <t>Скраб масляно-солевой. Антиоксидантный. "Виноградный"</t>
  </si>
  <si>
    <t>Скраб масляно-солевой. Минеральный. "С грязью Сакского озера"</t>
  </si>
  <si>
    <t>Скраб масляно-солевой. Охлаждающий. "Мята-лайм"</t>
  </si>
  <si>
    <t>Молочко для тела Aqua Complex. Увлажнение. С ароматом клубники</t>
  </si>
  <si>
    <t>Молочко для тела Tonus Complex. Лифтинг. С ароматом ананаса</t>
  </si>
  <si>
    <t>Натуральные масла для тела</t>
  </si>
  <si>
    <t>Косметическое массажное масло. Увлажняющее. (с эфирным маслом крымской розы)</t>
  </si>
  <si>
    <t>Косметическое массажное масло. Антицеллюлитное. (с эфирным маслами корицы, грейпфрута, имбиря)</t>
  </si>
  <si>
    <t>Косметическое массажное масло. Подтягивающее. (с эфирным маслами лайма, нероли)</t>
  </si>
  <si>
    <t>Косметическое массажное масло. Релаксационное. (с эфирным маслами кипариса, лаванды, мяты)</t>
  </si>
  <si>
    <t>Косметическое массажное масло. Гипоаллергенное. (с маслом ши)</t>
  </si>
  <si>
    <t>Масло-плитка для тела "Роза". С маслом арганы</t>
  </si>
  <si>
    <t>Масло-плитка для тела "Цветочный соблазн". С маслом арганы</t>
  </si>
  <si>
    <t>Масло-плитка для тела "Клубника со сливками". С маслом арганы</t>
  </si>
  <si>
    <t>Масло-плитка для тела "Магия лаванды". С маслом арганы</t>
  </si>
  <si>
    <t>Крем для тела</t>
  </si>
  <si>
    <t>Крем-масло Баттер-АНФЛЕРАЖ для тела. Увлажняющий (на лепестках розы)</t>
  </si>
  <si>
    <t>Крем-масло Баттер-АНФЛЕРАЖ для тела. Омолаживающий (на стручках ванили)</t>
  </si>
  <si>
    <t>Крем-масло Баттер-АНФЛЕРАЖ для тела. Восстанавливающий (на цветках апельсина)</t>
  </si>
  <si>
    <t>Крем-масло Баттер-АНФЛЕРАЖ для тела. Антиоксидантный (на цветках лаванды)</t>
  </si>
  <si>
    <t>Крем-масло Баттер-АНФЛЕРАЖ для тела. Тонизирующий (на цветках и побегах герани)</t>
  </si>
  <si>
    <t>Горячий баттер</t>
  </si>
  <si>
    <t>Горячий Баттер с пчелиным воском. С ароматом розы</t>
  </si>
  <si>
    <t>Горячий Баттер с пчелиным воском и эфирным маслом лаванды</t>
  </si>
  <si>
    <t>Горячий Баттер с пчелиным воском и эфирными маслами крымских трав</t>
  </si>
  <si>
    <t>Горячий Баттер с пчелиным воском и эфирным маслом можжевельника</t>
  </si>
  <si>
    <t>Крем для рук</t>
  </si>
  <si>
    <t>Крем-гель для рук с фруктовыми пудрами. Экспресс-увлажнение</t>
  </si>
  <si>
    <t>Крем гель для рук с фруктовыми пудрами. Глубокое питание</t>
  </si>
  <si>
    <t>Крем гель для рук с фруктовыми пудрами. Комплексный. Без запаха</t>
  </si>
  <si>
    <t>Натуральный крем для рук. Омолаживающий</t>
  </si>
  <si>
    <t>Натуральный крем для рук. Питательный</t>
  </si>
  <si>
    <t>Натуральный крем для рук. Увлажняющий</t>
  </si>
  <si>
    <t>Крем для ног</t>
  </si>
  <si>
    <t>Крем-гель для ног с фруктовыми пудрами. От усталости и запаха</t>
  </si>
  <si>
    <t>Крем-гель для ног с фруктовыми пудрами. От натоптышей и мазолей</t>
  </si>
  <si>
    <t>Натуральный крем для ног. Смягчающий</t>
  </si>
  <si>
    <t>Натуральный крем для ног. С экстрактом маклюры</t>
  </si>
  <si>
    <t>Натуральный крем для ног. Интенсивный уход от трещин</t>
  </si>
  <si>
    <t>Бальзам для ног с пчелиным воском и аргановым маслом. "Мягкие пятки"</t>
  </si>
  <si>
    <t>Бальзам для ног с пчелиным воском и аргановым маслом. "От трещин"</t>
  </si>
  <si>
    <t>Бальзам для ног с пчелиным воском и аргановым маслом. "От тяжести в ногах"</t>
  </si>
  <si>
    <t>Бальзам для ног с пчелиным воском и аргановым маслом. "Смягчающий"</t>
  </si>
  <si>
    <t>Бальзам для ног с пчелиным воском и аргановым маслом. "С маклюрой"</t>
  </si>
  <si>
    <t>"Розовое" Мягкое травяное мыло-бельди</t>
  </si>
  <si>
    <t>"Горная лаванда" Мягкое травяное мыло-бельди</t>
  </si>
  <si>
    <t>"Крымские травы" Мягкое травяное мыло-бельди</t>
  </si>
  <si>
    <t>"Винное" Мягкое травяное мыло-бельди</t>
  </si>
  <si>
    <t>"С грязью сакского озера"  Мягкое травяное мыло-бельди</t>
  </si>
  <si>
    <t>"Морской коктейль"  Мягкое травяное мыло-бельди</t>
  </si>
  <si>
    <t>"Горный бессмертник"  Мягкое травяное мыло-бельди</t>
  </si>
  <si>
    <t>Обертывание для тела</t>
  </si>
  <si>
    <t>"Розовое" Увлажняющее</t>
  </si>
  <si>
    <t>"Винное" Омолаживающее</t>
  </si>
  <si>
    <t>"С грязью Сакского озера" Моделирующее</t>
  </si>
  <si>
    <t>"Шоколадное" Антицеллюлитное</t>
  </si>
  <si>
    <t>"Горичное с прополисом" Горячее для уменьшения объемов</t>
  </si>
  <si>
    <t>Штаны полиэтиленовые. Для проведения SPA-процедур</t>
  </si>
  <si>
    <t>Обогащенная Розовая вода. С витаминами красоты</t>
  </si>
  <si>
    <t>Обогащенная Розовая вода. С гелем алоэ вера</t>
  </si>
  <si>
    <t>Обогащенная Розовая вода. С маслом арганы</t>
  </si>
  <si>
    <t>Обогащенная Розовая вода. С комплексом гиалуроновых кислот</t>
  </si>
  <si>
    <t>Бальзам-сыворотка для ресниц и бровей. С гиалуроновой кислотой. SOS восстановление</t>
  </si>
  <si>
    <t>Бальзам-сыворотка для ресниц и бровей. С маслом арганы. 3D объем</t>
  </si>
  <si>
    <t>SOS бальзам. С эфирными маслами эвкалипта, гвоздики, лаванды</t>
  </si>
  <si>
    <t>"Легкая походка" Бальзам</t>
  </si>
  <si>
    <t>"Солнечный оберег" Бальзам</t>
  </si>
  <si>
    <t>Косметическое мыло для рук. Лаванда</t>
  </si>
  <si>
    <t>Натуральное цветочное крем-мыло. Роза</t>
  </si>
  <si>
    <t>Натуральное цветочное крем-мыло. Ландыш</t>
  </si>
  <si>
    <t>Натуральное цветочное крем-мыло. Мимоза</t>
  </si>
  <si>
    <t>Натуральное цветочное крем-мыло. Жасмин</t>
  </si>
  <si>
    <t>Fruttissimo. Натуральное мыло-бельди. Солнечная дыня</t>
  </si>
  <si>
    <t>Fruttissimo. Натуральное мыло-бельди. Южный тропик</t>
  </si>
  <si>
    <t>Fruttissimo. Натуральное мыло-бельди. Фруктовый микс</t>
  </si>
  <si>
    <t>Fruttissimo. Натуральное мыло-бельди. Ягодный фреш</t>
  </si>
  <si>
    <t>Твердое мыло</t>
  </si>
  <si>
    <t>Можжевельник. Крымское натуральное мыло</t>
  </si>
  <si>
    <t>Сакские грязи. Крымское натуральное мыло</t>
  </si>
  <si>
    <t>Для мужчин. Крымское натуральное мыло</t>
  </si>
  <si>
    <t>Календула. Крымское натуральное мыло</t>
  </si>
  <si>
    <t>Шалфей мускатный. Крымское натуральное мыло</t>
  </si>
  <si>
    <t>Спирулина с морской солью. Крымское натуральное мыло</t>
  </si>
  <si>
    <t>Кофейное. Крымское натуральное мыло</t>
  </si>
  <si>
    <t>Афродита. Крымское натуральное мыло</t>
  </si>
  <si>
    <t>Клубника со сливками. Крымское натуральное мыло</t>
  </si>
  <si>
    <t>Дегтярное. Крымское натуральное мыло</t>
  </si>
  <si>
    <t>Серно-дегтярное. Крымское натуральное мыло</t>
  </si>
  <si>
    <t>Натуральные мочалки</t>
  </si>
  <si>
    <t>100 г</t>
  </si>
  <si>
    <t>Кессе-руковица для пилинга. Вязанная из натурального джута</t>
  </si>
  <si>
    <t>Мочалка банная джутовая. 60 см</t>
  </si>
  <si>
    <t>"ВОССТАНАВЛИВАЮЩИЙ" Бальзам для волос. На основе экстрактов водорослей (для осслабленных и окрашеных волос)</t>
  </si>
  <si>
    <t>"УВЛАЖНЯЮЩИЙ" Бальзам для волос. На основе экстрактов водорослей (для нормальных и сухих волос)</t>
  </si>
  <si>
    <t>"НОРМАЛИЗУЮЩИЙ" Бальзам для волос. На основе экстрактов водорослей (для жирных волос)</t>
  </si>
  <si>
    <t>Масло для секущихся волос. На основе экстрактов водорослей. Восстановление</t>
  </si>
  <si>
    <t>Масла и сыворотки для волос</t>
  </si>
  <si>
    <t>Сыворотка для волос. На основе экстрактов водорослей. Активатор роста</t>
  </si>
  <si>
    <t>Шампуни для волос</t>
  </si>
  <si>
    <t>Бальзамы для волос</t>
  </si>
  <si>
    <t>Маски для волос</t>
  </si>
  <si>
    <t>Термо-маска. Эффект биоламинирования. Маска для волос. На основе экстрактов водорослей</t>
  </si>
  <si>
    <t>Скраб-маска. Стимуляция роста и очищение. Маска для волос. На основе экстрактов водорослей</t>
  </si>
  <si>
    <t>Экспресс-маска. Питание и увлажнение. Маска для волос. На основе экстрактов водорослей</t>
  </si>
  <si>
    <t>Спреи для волос</t>
  </si>
  <si>
    <t>Спрей для волос. Двухфазный, 14 в 1. Разглаживающий (для прямых волос)</t>
  </si>
  <si>
    <t>Спрей для волос. Двухфазный, 14 в 1. Текстурирующий (для вьющихся волос)</t>
  </si>
  <si>
    <t>Легкое расчесывание. Спрей для волос на основе экстрактов водорослей</t>
  </si>
  <si>
    <t>Термозащита и блеск. Спрей для волос на основе экстрактов водорослей</t>
  </si>
  <si>
    <t>Очищающий гель для умывания с салициловой кислотой и цинком для жирной и проблемной кожи anti-acne CSC</t>
  </si>
  <si>
    <t>Себорегулирующий тоник с салициловой кислотой и цинком для жирной и проблемной кожи anti-acne CSC</t>
  </si>
  <si>
    <t>Ультраконцентрированная сыворотка с салициловой кислотой и цинком для жирной и проблемной кожи anti-acne CSC</t>
  </si>
  <si>
    <t>Маска глубокое очищение и матирование с салициловой кислотой и цинком для жирной и проблемной кожи anti-acne</t>
  </si>
  <si>
    <t>УХОД ЗА ВОЛОСАМИ</t>
  </si>
  <si>
    <t>НАТУРАЛЬНОЕ МЫЛО</t>
  </si>
  <si>
    <t>BRUTAL COLLECTION</t>
  </si>
  <si>
    <t>Мужская серия</t>
  </si>
  <si>
    <t>Увлажняющий успокаивающий ночной крем для жирной и проблемной кожи anti-acne CSC</t>
  </si>
  <si>
    <t>Матирующий успокаивающий дневной гель-флюид для жирной и проблемной кожи anti-acne CSC</t>
  </si>
  <si>
    <t>Гель для душа для проблемной кожи с салициловой кислотой и цинком anti-acne CSC</t>
  </si>
  <si>
    <t>PERFUMED COLLECTION</t>
  </si>
  <si>
    <t>Парфюмированная коллекция</t>
  </si>
  <si>
    <t>Парфюмированное косметическое жидкое мыло для всех типов кожи. Blackberry and Bay</t>
  </si>
  <si>
    <t>Парфюмированное косметическое жидкое мыло для всех типов кожи. Kirke Unisex</t>
  </si>
  <si>
    <t>Парфюмированное косметическое жидкое мыло для всех типов кожи. Bamboo Cream</t>
  </si>
  <si>
    <t>Парфюмированный сахарно-солевой скраб Blackberry &amp; Bay</t>
  </si>
  <si>
    <t>Парфюмированный сахарно-солевой скраб Kirke unisex</t>
  </si>
  <si>
    <t>Парфюмированный сахарно-солевой скраб Bamboo Cream</t>
  </si>
  <si>
    <t>Perfumed mist Blackberry &amp; Bay , tonic, moisturizing (парфюмированный тонизирующий увлажняющий мист)</t>
  </si>
  <si>
    <t>Perfumed mist Kirke unisex Refreshing, moisturizing (парфюмированный освежающий увлажняющий мист)</t>
  </si>
  <si>
    <t>Perfumed mist Bamboo Cream soothing, moisturizing (парфюмированный успокаивающий увлажняющий мист)</t>
  </si>
  <si>
    <t>Косметические наборы</t>
  </si>
  <si>
    <t>Набор для волос SEAWEED (Блеск, Увлажнение, Легкое расчесывание)</t>
  </si>
  <si>
    <t>Набор для лица (Демакияж, Очищение, Тонизирование) Snail Collection</t>
  </si>
  <si>
    <t>125 г</t>
  </si>
  <si>
    <t>Бьюти-бокс CREMISSIMO. Комплекс по уходу за лицом Anti-age</t>
  </si>
  <si>
    <t xml:space="preserve">Бьюти-бокс. Комплекс по уходу за лицом с экстрактом муцина улитки </t>
  </si>
  <si>
    <t>Бьюти-бокс. Комплекс по уходу за лицом с растительными стволовыми клетками SCC</t>
  </si>
  <si>
    <t xml:space="preserve">BEAUTY COMBO. Увлажнение и восстановление. Набор по уходу за лицом с сывороткой. </t>
  </si>
  <si>
    <t xml:space="preserve">BEAUTY COMBO. Сияние и молодость. Набор по уходу за лицом с сывороткой. </t>
  </si>
  <si>
    <t>Набор парфюмированной косметики Kirke Unisex</t>
  </si>
  <si>
    <t>Набор парфюмированной косметики Blackberry and Bay</t>
  </si>
  <si>
    <t>Набор парфюмированной косметики Bamboo Cream</t>
  </si>
  <si>
    <t>Косметическое мыло для рук. Роза</t>
  </si>
  <si>
    <t>Мягкое мыло</t>
  </si>
  <si>
    <t>KNK-1491</t>
  </si>
  <si>
    <t>KNK-1490</t>
  </si>
  <si>
    <t>KNK-1645</t>
  </si>
  <si>
    <t>KNK-1644</t>
  </si>
  <si>
    <t>KNK-1642</t>
  </si>
  <si>
    <t>KNK-1528</t>
  </si>
  <si>
    <t>KNK-1763</t>
  </si>
  <si>
    <t>KNK-1986</t>
  </si>
  <si>
    <t>KNK-1987</t>
  </si>
  <si>
    <t>KNK-1988</t>
  </si>
  <si>
    <t>KNK-1564</t>
  </si>
  <si>
    <t>KNK-1563</t>
  </si>
  <si>
    <t>KNK-1767</t>
  </si>
  <si>
    <t>KNK-1566</t>
  </si>
  <si>
    <t>KNK-1558</t>
  </si>
  <si>
    <t>KNK-1557</t>
  </si>
  <si>
    <t>KNK-1555</t>
  </si>
  <si>
    <t>KNK-1554</t>
  </si>
  <si>
    <t>KNK-1529</t>
  </si>
  <si>
    <t>KNK-1765</t>
  </si>
  <si>
    <t>KNK-1551</t>
  </si>
  <si>
    <t>KNK-1552</t>
  </si>
  <si>
    <t>KNK-1556</t>
  </si>
  <si>
    <t>KNK-1553</t>
  </si>
  <si>
    <t>KNK-1764</t>
  </si>
  <si>
    <t>KNK-1938</t>
  </si>
  <si>
    <t>KNK-1937</t>
  </si>
  <si>
    <t>KNK-1530</t>
  </si>
  <si>
    <t>KNK-1766</t>
  </si>
  <si>
    <t>KNK-1704</t>
  </si>
  <si>
    <t>KNK-1705</t>
  </si>
  <si>
    <t>KNK-1703</t>
  </si>
  <si>
    <t>KNK-1702</t>
  </si>
  <si>
    <t>KNK-1701</t>
  </si>
  <si>
    <t>KNK-1700</t>
  </si>
  <si>
    <t>KNK-1698</t>
  </si>
  <si>
    <t>KNK-1697</t>
  </si>
  <si>
    <t>KNK-1761</t>
  </si>
  <si>
    <t>KNK-1699</t>
  </si>
  <si>
    <t>KNK-1641</t>
  </si>
  <si>
    <t>KNK-1640</t>
  </si>
  <si>
    <t>KNK-1364</t>
  </si>
  <si>
    <t>KNK-1363</t>
  </si>
  <si>
    <t>KNK-1362</t>
  </si>
  <si>
    <t>KNK-1361</t>
  </si>
  <si>
    <t>KNK-1760</t>
  </si>
  <si>
    <t>KNK-1308</t>
  </si>
  <si>
    <t>KNK-1309</t>
  </si>
  <si>
    <t>KNK-1310</t>
  </si>
  <si>
    <t>KNK-1711</t>
  </si>
  <si>
    <t>Артикул:</t>
  </si>
  <si>
    <t>KNK-1492</t>
  </si>
  <si>
    <t>KNK-1493</t>
  </si>
  <si>
    <t>KNK-1475</t>
  </si>
  <si>
    <t>KNK-1474</t>
  </si>
  <si>
    <t>KNK-1476</t>
  </si>
  <si>
    <t>KNK-1473</t>
  </si>
  <si>
    <t>KNK-1472</t>
  </si>
  <si>
    <t>KNK-2015</t>
  </si>
  <si>
    <t>KNK-1868</t>
  </si>
  <si>
    <t>KNK-1866</t>
  </si>
  <si>
    <t>KNK-1869</t>
  </si>
  <si>
    <t>KNK-1867</t>
  </si>
  <si>
    <t>KNK-1876</t>
  </si>
  <si>
    <t>KNK-1862</t>
  </si>
  <si>
    <t>KNK-1863</t>
  </si>
  <si>
    <t>KNK-1864</t>
  </si>
  <si>
    <t>KNK-1865</t>
  </si>
  <si>
    <t>KNK-1622</t>
  </si>
  <si>
    <t>KNK-1623</t>
  </si>
  <si>
    <t>KNK-1624</t>
  </si>
  <si>
    <t>KNK-1625</t>
  </si>
  <si>
    <t>KNK-1626</t>
  </si>
  <si>
    <t>KNK-1627</t>
  </si>
  <si>
    <t>KNK-1628</t>
  </si>
  <si>
    <t>KNK-1629</t>
  </si>
  <si>
    <t>KNK-1631</t>
  </si>
  <si>
    <t>KNK-1630</t>
  </si>
  <si>
    <t>KNK-1633</t>
  </si>
  <si>
    <t>KNK-1632</t>
  </si>
  <si>
    <t>KNK-1762</t>
  </si>
  <si>
    <t>KNK-1879</t>
  </si>
  <si>
    <t>KNK-1880</t>
  </si>
  <si>
    <t>KNK-1881</t>
  </si>
  <si>
    <t>KNK-1882</t>
  </si>
  <si>
    <t>KNK-1902</t>
  </si>
  <si>
    <t>KNK-1599</t>
  </si>
  <si>
    <t>KNK-1598</t>
  </si>
  <si>
    <t>KNK-1383</t>
  </si>
  <si>
    <t>KNK-1378</t>
  </si>
  <si>
    <t>KNK-1379</t>
  </si>
  <si>
    <t>KNK-1381</t>
  </si>
  <si>
    <t>KNK-1380</t>
  </si>
  <si>
    <t>KNK-1377</t>
  </si>
  <si>
    <t>KNK-1382</t>
  </si>
  <si>
    <t>KNK-1712</t>
  </si>
  <si>
    <t>KNK-1713</t>
  </si>
  <si>
    <t>KNK-1714</t>
  </si>
  <si>
    <t>KNK-1715</t>
  </si>
  <si>
    <t>KNK-1716</t>
  </si>
  <si>
    <t>KNK-1717</t>
  </si>
  <si>
    <t>KNK-1312</t>
  </si>
  <si>
    <t>KNK-1311</t>
  </si>
  <si>
    <t>KNK-136</t>
  </si>
  <si>
    <t>KNK-135</t>
  </si>
  <si>
    <t>KNK-134</t>
  </si>
  <si>
    <t>KNK-133</t>
  </si>
  <si>
    <t>KNK-137</t>
  </si>
  <si>
    <t>KNK-1663</t>
  </si>
  <si>
    <t>KNK-1138</t>
  </si>
  <si>
    <t>KNK-1136</t>
  </si>
  <si>
    <t>KNK-1139</t>
  </si>
  <si>
    <t>KNK-1710</t>
  </si>
  <si>
    <t>KNK-1708</t>
  </si>
  <si>
    <t>KNK-1707</t>
  </si>
  <si>
    <t>KNK-1706</t>
  </si>
  <si>
    <t>KNK-1709</t>
  </si>
  <si>
    <t>KNK-1980</t>
  </si>
  <si>
    <t>KNK-1981</t>
  </si>
  <si>
    <t>KNK-1982</t>
  </si>
  <si>
    <t>KNK-1677</t>
  </si>
  <si>
    <t>KNK-1248</t>
  </si>
  <si>
    <t>KNK-1249</t>
  </si>
  <si>
    <t>KNK-1983</t>
  </si>
  <si>
    <t>KNK-1984</t>
  </si>
  <si>
    <t>KNK-1985</t>
  </si>
  <si>
    <t>KNK-1673</t>
  </si>
  <si>
    <t>KNK-1675</t>
  </si>
  <si>
    <t>KNK-1674</t>
  </si>
  <si>
    <t>KNK-1253</t>
  </si>
  <si>
    <t>KNK-1519</t>
  </si>
  <si>
    <t>KNK-1517</t>
  </si>
  <si>
    <t>KNK-1518</t>
  </si>
  <si>
    <t>KNK-1664</t>
  </si>
  <si>
    <t>KNK-44</t>
  </si>
  <si>
    <t>KNK-1690</t>
  </si>
  <si>
    <t>KNK-50</t>
  </si>
  <si>
    <t>KNK-54</t>
  </si>
  <si>
    <t>KNK-46</t>
  </si>
  <si>
    <t>KNK-53</t>
  </si>
  <si>
    <t>KNK-49</t>
  </si>
  <si>
    <t>KNK-1694</t>
  </si>
  <si>
    <t>KNK-1691</t>
  </si>
  <si>
    <t>KNK-1695</t>
  </si>
  <si>
    <t>KNK-1696</t>
  </si>
  <si>
    <t>KNK-1693</t>
  </si>
  <si>
    <t>KNK-1692</t>
  </si>
  <si>
    <t>KNK-1561</t>
  </si>
  <si>
    <t>KNK-1540</t>
  </si>
  <si>
    <t>KNK-1543</t>
  </si>
  <si>
    <t>KNK-1545</t>
  </si>
  <si>
    <t>KNK-1542</t>
  </si>
  <si>
    <t>KNK-1689</t>
  </si>
  <si>
    <t>KNK-1226</t>
  </si>
  <si>
    <t>KNK-1246</t>
  </si>
  <si>
    <t>KNK-1567</t>
  </si>
  <si>
    <t>KNK-1568</t>
  </si>
  <si>
    <t>KNK-1849</t>
  </si>
  <si>
    <t>KNK-1851</t>
  </si>
  <si>
    <t>KNK-1850</t>
  </si>
  <si>
    <t>KNK-1852</t>
  </si>
  <si>
    <t>KNK-1854</t>
  </si>
  <si>
    <t>KNK-1853</t>
  </si>
  <si>
    <t>KNK-1859</t>
  </si>
  <si>
    <t>KNK-1858</t>
  </si>
  <si>
    <t>KNK-1856</t>
  </si>
  <si>
    <t>KNK-1855</t>
  </si>
  <si>
    <t>KNK-1857</t>
  </si>
  <si>
    <t>KNK-1970</t>
  </si>
  <si>
    <t>KNK-1971</t>
  </si>
  <si>
    <t>KNK-1860</t>
  </si>
  <si>
    <t>KNK-1861</t>
  </si>
  <si>
    <t>KNK-1975</t>
  </si>
  <si>
    <t>KNK-1974</t>
  </si>
  <si>
    <t>KNK-1487</t>
  </si>
  <si>
    <t>KNK-1486</t>
  </si>
  <si>
    <t>KNK-1485</t>
  </si>
  <si>
    <t>KNK-1484</t>
  </si>
  <si>
    <t>KNK-1482</t>
  </si>
  <si>
    <t>KNK-1483</t>
  </si>
  <si>
    <t>KNK-1481</t>
  </si>
  <si>
    <t>KNK-1480</t>
  </si>
  <si>
    <t>KNK-155</t>
  </si>
  <si>
    <t>KNK-156</t>
  </si>
  <si>
    <t>KNK-153</t>
  </si>
  <si>
    <t>KNK-163</t>
  </si>
  <si>
    <t>KNK-176</t>
  </si>
  <si>
    <t>KNK-178</t>
  </si>
  <si>
    <t>KNK-158</t>
  </si>
  <si>
    <t>KNK-160</t>
  </si>
  <si>
    <t>KNK-162</t>
  </si>
  <si>
    <t>KNK-166</t>
  </si>
  <si>
    <t>KNK-167</t>
  </si>
  <si>
    <t>KNK-774</t>
  </si>
  <si>
    <t>KNK-179</t>
  </si>
  <si>
    <t>KNK-180</t>
  </si>
  <si>
    <t>KNK-141</t>
  </si>
  <si>
    <t>KNK-140</t>
  </si>
  <si>
    <t>KNK-142</t>
  </si>
  <si>
    <t>KNK-144</t>
  </si>
  <si>
    <t>KNK-143</t>
  </si>
  <si>
    <t>KNK-1758</t>
  </si>
  <si>
    <t>KNK-146</t>
  </si>
  <si>
    <t>KNK-147</t>
  </si>
  <si>
    <t>KNK-1946</t>
  </si>
  <si>
    <t>KNK-1947</t>
  </si>
  <si>
    <t>KNK-1948</t>
  </si>
  <si>
    <t>KNK-1949</t>
  </si>
  <si>
    <t>KNK-1950</t>
  </si>
  <si>
    <t>KNK-1951</t>
  </si>
  <si>
    <t>KNK-1952</t>
  </si>
  <si>
    <t>KNK-1953</t>
  </si>
  <si>
    <t>KNK-1954</t>
  </si>
  <si>
    <t>KNK-1955</t>
  </si>
  <si>
    <t>KNK-1973</t>
  </si>
  <si>
    <t>KNK-2003</t>
  </si>
  <si>
    <t>KNK-2007</t>
  </si>
  <si>
    <t>KNK-2001</t>
  </si>
  <si>
    <t>KNK-2002</t>
  </si>
  <si>
    <t>KNK-2005</t>
  </si>
  <si>
    <t>KNK-2004</t>
  </si>
  <si>
    <t>KNK-2006</t>
  </si>
  <si>
    <t>KNK-1989</t>
  </si>
  <si>
    <t>KNK-1990</t>
  </si>
  <si>
    <t>KNK-1991</t>
  </si>
  <si>
    <t>KNK-1999</t>
  </si>
  <si>
    <t>KNK-2000</t>
  </si>
  <si>
    <t>KNK-1998</t>
  </si>
  <si>
    <t>KNK-1996</t>
  </si>
  <si>
    <t>KNK-1997</t>
  </si>
  <si>
    <t>KNK-1995</t>
  </si>
  <si>
    <t>KNK-1992</t>
  </si>
  <si>
    <t>KNK-1993</t>
  </si>
  <si>
    <t>KNK-1994</t>
  </si>
  <si>
    <t>KNK-2008</t>
  </si>
  <si>
    <t>KNK-2009</t>
  </si>
  <si>
    <t>KNK-1847</t>
  </si>
  <si>
    <t>KNK-1844</t>
  </si>
  <si>
    <t>KNK-1848</t>
  </si>
  <si>
    <t>KNK-1941</t>
  </si>
  <si>
    <t>KNK-1942</t>
  </si>
  <si>
    <t>KNK-2010</t>
  </si>
  <si>
    <t>KNK-2011</t>
  </si>
  <si>
    <t>KNK-2012</t>
  </si>
  <si>
    <t>Брусок натурального мыла Чайная Роза (700-800 г)</t>
  </si>
  <si>
    <t>KNK-194</t>
  </si>
  <si>
    <t>Брусок натурального мыла Лаванда (700-800 г)</t>
  </si>
  <si>
    <t>800 г</t>
  </si>
  <si>
    <t>Брусок натурального мыла Винное (700-800 г)</t>
  </si>
  <si>
    <t>Брусок натурального мыла Можжевельник (700-800 г)</t>
  </si>
  <si>
    <t>Брусок натурального мыла Сакские грязи (700-800 г)</t>
  </si>
  <si>
    <t>Брусок натурального мыла Для мужчин (700-800 г)</t>
  </si>
  <si>
    <t>Брусок натурального мыла Календула (700-800 г)</t>
  </si>
  <si>
    <t>Брусок натурального мыла Ромашка-Череда (700-800 г)</t>
  </si>
  <si>
    <t>Брусок натурального мыла Шалфей мускатный (700-800 г)</t>
  </si>
  <si>
    <t>Брусок натурального мыла Спирулина-Морская соль (700-800 г)</t>
  </si>
  <si>
    <t>Брусок натурального мыла Кофейное (700-800 г)</t>
  </si>
  <si>
    <t>Брусок натурального мыла Афродита (700-800 г)</t>
  </si>
  <si>
    <t>Брусок натурального мыла Клубника со сливками (700-800 г)</t>
  </si>
  <si>
    <t>Брусок натурального мыла Дегтярное (700-800 г)</t>
  </si>
  <si>
    <t>Брусок натурального мыла Серно-дегтярное (700-800 г)</t>
  </si>
  <si>
    <t>KNK-196</t>
  </si>
  <si>
    <t>KNK-207</t>
  </si>
  <si>
    <t>KNK-191</t>
  </si>
  <si>
    <t>KNK-220</t>
  </si>
  <si>
    <t>KNK-210</t>
  </si>
  <si>
    <t>KNK-216</t>
  </si>
  <si>
    <t>KNK-199</t>
  </si>
  <si>
    <t>KNK-200</t>
  </si>
  <si>
    <t>KNK-222</t>
  </si>
  <si>
    <t>KNK-212</t>
  </si>
  <si>
    <t>KNK-206</t>
  </si>
  <si>
    <t>KNK-1104</t>
  </si>
  <si>
    <t>KNK-202</t>
  </si>
  <si>
    <t>KNK-221</t>
  </si>
  <si>
    <t>Очищающий мусс для умывания сухой и нормальной кожи Cremissimo Collection</t>
  </si>
  <si>
    <t>Гель для душа натуральный. С розовой морской солью. "Ягодный фреш"</t>
  </si>
  <si>
    <t>KNK-1903</t>
  </si>
  <si>
    <t>Масло для Волос. Питание и укрепление (с экстрактом крапивы + витамины А и Е )</t>
  </si>
  <si>
    <t>KNK-129</t>
  </si>
  <si>
    <t>Масло для Волос. Восстановление и блеск (с маслом Ши + экстракт розмарина )</t>
  </si>
  <si>
    <t>KNK-130</t>
  </si>
  <si>
    <t>Крем-гель для ног с фруктовыми пудрами. От сухости и трещин</t>
  </si>
  <si>
    <t>"Водорослевое" Лимфодренажное с охлаждающим эффектом</t>
  </si>
  <si>
    <t>Бельди</t>
  </si>
  <si>
    <t>Горячий Баттер с пчелиным воском и эфирным маслом шалфея</t>
  </si>
  <si>
    <t>KNK-1544</t>
  </si>
  <si>
    <t>Горячий Баттер с пчелиным воском. С ароматом фруктов</t>
  </si>
  <si>
    <t>KNK-1541</t>
  </si>
  <si>
    <t>Для ресниц и бровей</t>
  </si>
  <si>
    <t>Бальзам для тела</t>
  </si>
  <si>
    <t>"Увлажняющий" Шампунь для волос. На основе экстрактов водорослей (для нормальных и сухих волос)</t>
  </si>
  <si>
    <t>"Нормализующий" Шампунь для волос. На основе экстрактов водорослей (для жирных волос)</t>
  </si>
  <si>
    <t>"Восстанавливающий" Шампунь для волос. На основе экстрактов водорослей (для ослабленных и окрашенных волос)</t>
  </si>
  <si>
    <t>Мыло-бельди</t>
  </si>
  <si>
    <t>Чайная Роза. Крымское натуральное мыло</t>
  </si>
  <si>
    <t>Лаванда. Крымское натуральное мыло</t>
  </si>
  <si>
    <t>Винное. Крымское натуральное мыло</t>
  </si>
  <si>
    <t>Твердое мыло брусками</t>
  </si>
  <si>
    <t>Твердые духи</t>
  </si>
  <si>
    <t>KNK-883</t>
  </si>
  <si>
    <t>14 г</t>
  </si>
  <si>
    <t>KNK-889</t>
  </si>
  <si>
    <t>KNK-887</t>
  </si>
  <si>
    <t>KNK-884</t>
  </si>
  <si>
    <t>KNK-886</t>
  </si>
  <si>
    <t>KNK-885</t>
  </si>
  <si>
    <t>KNK-888</t>
  </si>
  <si>
    <t>Натуральные духи "Леди Соблазн"</t>
  </si>
  <si>
    <t>Натуральные духи "Леди Притяжение"</t>
  </si>
  <si>
    <t>Натуральные духи "Леди Очарование"</t>
  </si>
  <si>
    <t>Натуральные духи "Леди Искушение"</t>
  </si>
  <si>
    <t>Натуральные духи "Леди Восхищение"</t>
  </si>
  <si>
    <t>Натуральные духи "Леди Вдохновение"</t>
  </si>
  <si>
    <t>Натуральные духи "Морская симфония"</t>
  </si>
  <si>
    <t>Натуральные духи "Восточная соната"</t>
  </si>
  <si>
    <t>Натуральные духи "Травяной этюд"</t>
  </si>
  <si>
    <t>Натуральные духи "Цветочный джаз"</t>
  </si>
  <si>
    <t>Натуральные духи "Лунное танго"</t>
  </si>
  <si>
    <t>Натуральные духи "Лавандовый блюз"</t>
  </si>
  <si>
    <t>Натуральные духи "Розовый соул"</t>
  </si>
  <si>
    <t>KNK-1653</t>
  </si>
  <si>
    <t>KNK-1654</t>
  </si>
  <si>
    <t>KNK-1655</t>
  </si>
  <si>
    <t>KNK-1656</t>
  </si>
  <si>
    <t>KNK-1657</t>
  </si>
  <si>
    <t>KNK-1658</t>
  </si>
  <si>
    <t>Джутовая вязанная мочалка с натуральным мылом Чайная Роза</t>
  </si>
  <si>
    <t>Джутовая вязанная мочалка с натуральным мылом Винное</t>
  </si>
  <si>
    <t>Джутовая вязанная мочалка с натуральным мылом Можжевельник</t>
  </si>
  <si>
    <t>Джутовая вязанная мочалка с натуральным мылом Сакская грязь</t>
  </si>
  <si>
    <t>Джутовая вязанная мочалка с натуральным мылом Ванильное</t>
  </si>
  <si>
    <t>Джутовая вязанная мочалка с натуральным мылом Лаванда</t>
  </si>
  <si>
    <t>CLEAN SKIN COLLECTION</t>
  </si>
  <si>
    <t>Серия АНТИ-АКНЕ</t>
  </si>
  <si>
    <t>Впишите кол-во</t>
  </si>
  <si>
    <t>Сумма заказа:</t>
  </si>
  <si>
    <t>Сумма</t>
  </si>
  <si>
    <t>Наименование юр.лица:</t>
  </si>
  <si>
    <t>Укажите город куда доставить заказ</t>
  </si>
  <si>
    <t>(Впишите ваши ФИО)</t>
  </si>
  <si>
    <t>(Впишите название и ИНН, если заказываете как Юр.лицо)</t>
  </si>
  <si>
    <t>Впишите электронную почту, для отправки реквизитов или (счета) на оплату</t>
  </si>
  <si>
    <t>Транспортная комапния:</t>
  </si>
  <si>
    <t>Адрес терминала транспортной компании:</t>
  </si>
  <si>
    <t>Особые отметки для доставки:</t>
  </si>
  <si>
    <t>(паллетный борт, обрешётка, тепловой режим)</t>
  </si>
  <si>
    <t>Впишите желаемую ТК</t>
  </si>
  <si>
    <t>Условия опта:</t>
  </si>
  <si>
    <t>Оптовая цена, руб.</t>
  </si>
  <si>
    <t>Розничная цена, руб.</t>
  </si>
  <si>
    <t>Бланк заказа</t>
  </si>
  <si>
    <t>KNK-2033</t>
  </si>
  <si>
    <t>Гель для душа "Кокос и Ваниль" HOME SPA</t>
  </si>
  <si>
    <t>KNK-2034</t>
  </si>
  <si>
    <t>Гель для душа "Кофе и Шоколад" HOME SPA</t>
  </si>
  <si>
    <t>KNK-2035</t>
  </si>
  <si>
    <t>Гель для душа "Лавандовый рай" HOME SPA</t>
  </si>
  <si>
    <t>KNK-2036</t>
  </si>
  <si>
    <t>Гель для душа "Розовый шёлк" HOME SPA</t>
  </si>
  <si>
    <t>KNK-2037</t>
  </si>
  <si>
    <t>Гель для душа "Фруктовый фреш" HOME SPA</t>
  </si>
  <si>
    <t>KNK-2042</t>
  </si>
  <si>
    <t>Скраб соляной "Кокос и Ваниль" HOME SPA</t>
  </si>
  <si>
    <t>Скраб соляной "Кофе и Шоколад HOME SPA</t>
  </si>
  <si>
    <t>KNK-2043</t>
  </si>
  <si>
    <t>Скраб соляной "Лаванда" HOME SPA</t>
  </si>
  <si>
    <t>KNK-2044</t>
  </si>
  <si>
    <t>Скраб соляной "Роза" HOME SPA</t>
  </si>
  <si>
    <t>KNK-2045</t>
  </si>
  <si>
    <t>Скраб соляной "Фруктовый фреш" HOME SPA</t>
  </si>
  <si>
    <t>KNK-2046</t>
  </si>
  <si>
    <t>KNK-2038</t>
  </si>
  <si>
    <t>Мягкое мыло бельди "Лаванда" HOME SPA</t>
  </si>
  <si>
    <t>180 г</t>
  </si>
  <si>
    <t>KNK-2039</t>
  </si>
  <si>
    <t>Мягкое мыло бельди "Роза" HOME SPA</t>
  </si>
  <si>
    <t>KNK-2040</t>
  </si>
  <si>
    <t>Мягкое мыло бельди "Травы" HOME SPA</t>
  </si>
  <si>
    <t>KNK-2041</t>
  </si>
  <si>
    <t>Мягкое мыло бельди "Эвкалипт" HOME SPA</t>
  </si>
  <si>
    <t>KNK-2047</t>
  </si>
  <si>
    <t>Крем-баттер "Кокос и Ваниль" HOME SPA</t>
  </si>
  <si>
    <t>KNK-2048</t>
  </si>
  <si>
    <t>Крем-баттер "Кофе и Шоколад" HOME SPA</t>
  </si>
  <si>
    <t>KNK-2049</t>
  </si>
  <si>
    <t>Крем-баттер "Лаванда" HOME SPA</t>
  </si>
  <si>
    <t>KNK-2050</t>
  </si>
  <si>
    <t>Крем-баттер "Роза" HOME SPA</t>
  </si>
  <si>
    <t>KNK-2051</t>
  </si>
  <si>
    <t>Крем-баттер "Фруктовый фреш" HOME SPA</t>
  </si>
  <si>
    <t>KNK-2027</t>
  </si>
  <si>
    <t>Шампунь Лаванда HOME SPA</t>
  </si>
  <si>
    <t>KNK-2028</t>
  </si>
  <si>
    <t>Шампунь Роза HOME SPA</t>
  </si>
  <si>
    <t>KNK-2029</t>
  </si>
  <si>
    <t>Шампунь Фруктовый фреш HOME SPA</t>
  </si>
  <si>
    <t>KNK-2030</t>
  </si>
  <si>
    <t>Бальзам для волос Лаванда HOME SPA</t>
  </si>
  <si>
    <t>KNK-2031</t>
  </si>
  <si>
    <t>Бальзам для волос Роза HOME SPA</t>
  </si>
  <si>
    <t>KNK-2032</t>
  </si>
  <si>
    <t>Бальзам для волос Фруктовый фреш HOME SPA</t>
  </si>
  <si>
    <t>Отгрузка со склада производителя (Крым, г. Симферополь)</t>
  </si>
  <si>
    <t xml:space="preserve">               ОПТОВЫЙ ПРАЙС-ЛИСТ</t>
  </si>
  <si>
    <t>Минимальная сумма: 10 000 руб.</t>
  </si>
  <si>
    <t xml:space="preserve">                Дата обновления: 20.08.2024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</si>
</sst>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0" tint="-0.499984740745262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color rgb="FF7030A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b/>
      <sz val="12"/>
      <color indexed="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6"/>
      <color indexed="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9"/>
      <color theme="0" tint="-0.499984740745262"/>
      <name val="Calibri Light"/>
      <family val="2"/>
      <charset val="204"/>
      <scheme val="major"/>
    </font>
    <font>
      <b/>
      <sz val="11"/>
      <color rgb="FF7030A0"/>
      <name val="Calibri"/>
      <family val="2"/>
      <charset val="204"/>
      <scheme val="minor"/>
    </font>
    <font>
      <b/>
      <sz val="11"/>
      <color indexed="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5"/>
      </patternFill>
    </fill>
    <fill>
      <gradientFill type="path" degree="90">
        <stop position="0">
          <color theme="0"/>
        </stop>
        <stop position="1">
          <color rgb="FF99FF99"/>
        </stop>
      </gradientFill>
    </fill>
    <fill>
      <gradientFill type="path" degree="90">
        <stop position="0">
          <color theme="0"/>
        </stop>
        <stop position="1">
          <color indexed="27"/>
        </stop>
      </gradient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 style="thin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Protection="0"/>
    <xf numFmtId="0" fontId="8" fillId="0" borderId="0"/>
  </cellStyleXfs>
  <cellXfs count="114">
    <xf numFmtId="0" fontId="0" fillId="0" borderId="0" xfId="0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5" fillId="0" borderId="9" xfId="0" applyFont="1" applyBorder="1" applyAlignment="1">
      <alignment horizontal="right"/>
    </xf>
    <xf numFmtId="0" fontId="18" fillId="0" borderId="0" xfId="0" applyFont="1"/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11" fillId="0" borderId="3" xfId="0" applyFont="1" applyBorder="1"/>
    <xf numFmtId="0" fontId="22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9" fillId="0" borderId="0" xfId="0" applyFont="1"/>
    <xf numFmtId="0" fontId="34" fillId="0" borderId="0" xfId="0" applyFont="1"/>
    <xf numFmtId="0" fontId="0" fillId="0" borderId="0" xfId="0" applyAlignment="1">
      <alignment wrapText="1"/>
    </xf>
    <xf numFmtId="0" fontId="11" fillId="0" borderId="1" xfId="0" applyFont="1" applyBorder="1" applyAlignment="1">
      <alignment horizontal="right"/>
    </xf>
    <xf numFmtId="0" fontId="24" fillId="0" borderId="4" xfId="0" applyFont="1" applyBorder="1" applyAlignment="1">
      <alignment horizontal="right" vertical="top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0" fillId="3" borderId="0" xfId="0" applyFill="1"/>
    <xf numFmtId="0" fontId="6" fillId="0" borderId="0" xfId="0" applyFont="1" applyAlignment="1">
      <alignment vertical="center" wrapText="1"/>
    </xf>
    <xf numFmtId="1" fontId="22" fillId="0" borderId="0" xfId="0" applyNumberFormat="1" applyFont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6" fillId="2" borderId="0" xfId="1" applyFont="1" applyFill="1" applyBorder="1" applyAlignment="1">
      <alignment vertical="center" wrapText="1"/>
    </xf>
    <xf numFmtId="0" fontId="38" fillId="2" borderId="0" xfId="1" applyFont="1" applyFill="1" applyBorder="1" applyAlignment="1">
      <alignment horizontal="right" vertical="center" wrapText="1"/>
    </xf>
    <xf numFmtId="0" fontId="30" fillId="7" borderId="17" xfId="1" applyFont="1" applyFill="1" applyBorder="1" applyAlignment="1">
      <alignment vertical="center" wrapText="1"/>
    </xf>
    <xf numFmtId="0" fontId="28" fillId="8" borderId="3" xfId="0" applyFont="1" applyFill="1" applyBorder="1" applyAlignment="1">
      <alignment vertical="center"/>
    </xf>
    <xf numFmtId="4" fontId="31" fillId="2" borderId="0" xfId="1" applyNumberFormat="1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right"/>
    </xf>
    <xf numFmtId="0" fontId="28" fillId="8" borderId="0" xfId="0" applyFont="1" applyFill="1" applyAlignment="1">
      <alignment vertical="center"/>
    </xf>
    <xf numFmtId="0" fontId="20" fillId="0" borderId="29" xfId="0" applyFont="1" applyBorder="1" applyAlignment="1">
      <alignment horizontal="center" vertical="center"/>
    </xf>
    <xf numFmtId="0" fontId="20" fillId="5" borderId="30" xfId="0" quotePrefix="1" applyFont="1" applyFill="1" applyBorder="1" applyAlignment="1">
      <alignment horizontal="center" vertical="center"/>
    </xf>
    <xf numFmtId="0" fontId="30" fillId="7" borderId="33" xfId="1" applyFont="1" applyFill="1" applyBorder="1" applyAlignment="1">
      <alignment vertical="center" wrapText="1"/>
    </xf>
    <xf numFmtId="0" fontId="37" fillId="10" borderId="28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7" fillId="10" borderId="11" xfId="0" applyFont="1" applyFill="1" applyBorder="1" applyAlignment="1">
      <alignment horizontal="center" vertical="center"/>
    </xf>
    <xf numFmtId="164" fontId="38" fillId="6" borderId="32" xfId="1" applyNumberFormat="1" applyFont="1" applyFill="1" applyBorder="1" applyAlignment="1">
      <alignment horizontal="right"/>
    </xf>
    <xf numFmtId="0" fontId="37" fillId="10" borderId="39" xfId="0" applyFont="1" applyFill="1" applyBorder="1" applyAlignment="1">
      <alignment horizontal="center" vertical="center"/>
    </xf>
    <xf numFmtId="0" fontId="18" fillId="0" borderId="40" xfId="0" applyFont="1" applyBorder="1"/>
    <xf numFmtId="0" fontId="2" fillId="0" borderId="0" xfId="0" applyFont="1" applyAlignment="1">
      <alignment vertical="center" wrapText="1"/>
    </xf>
    <xf numFmtId="164" fontId="36" fillId="0" borderId="35" xfId="0" applyNumberFormat="1" applyFont="1" applyBorder="1" applyAlignment="1">
      <alignment horizontal="center" vertical="center"/>
    </xf>
    <xf numFmtId="164" fontId="28" fillId="8" borderId="0" xfId="0" applyNumberFormat="1" applyFont="1" applyFill="1" applyAlignment="1">
      <alignment vertical="center"/>
    </xf>
    <xf numFmtId="164" fontId="30" fillId="7" borderId="17" xfId="1" applyNumberFormat="1" applyFont="1" applyFill="1" applyBorder="1" applyAlignment="1">
      <alignment vertical="center" wrapText="1"/>
    </xf>
    <xf numFmtId="164" fontId="18" fillId="0" borderId="37" xfId="0" applyNumberFormat="1" applyFont="1" applyBorder="1" applyAlignment="1">
      <alignment horizontal="center" vertical="center"/>
    </xf>
    <xf numFmtId="164" fontId="18" fillId="0" borderId="24" xfId="0" applyNumberFormat="1" applyFont="1" applyBorder="1" applyAlignment="1">
      <alignment horizontal="center" vertical="center"/>
    </xf>
    <xf numFmtId="164" fontId="28" fillId="8" borderId="3" xfId="0" applyNumberFormat="1" applyFont="1" applyFill="1" applyBorder="1" applyAlignment="1">
      <alignment vertical="center"/>
    </xf>
    <xf numFmtId="164" fontId="18" fillId="0" borderId="38" xfId="0" applyNumberFormat="1" applyFont="1" applyBorder="1" applyAlignment="1">
      <alignment horizontal="center" vertical="center"/>
    </xf>
    <xf numFmtId="164" fontId="18" fillId="0" borderId="0" xfId="0" applyNumberFormat="1" applyFont="1"/>
    <xf numFmtId="164" fontId="29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wrapText="1"/>
    </xf>
    <xf numFmtId="164" fontId="0" fillId="0" borderId="0" xfId="0" applyNumberFormat="1"/>
    <xf numFmtId="164" fontId="34" fillId="0" borderId="0" xfId="0" applyNumberFormat="1" applyFont="1" applyAlignment="1">
      <alignment horizontal="left" vertical="top" wrapText="1"/>
    </xf>
    <xf numFmtId="164" fontId="0" fillId="0" borderId="0" xfId="0" applyNumberFormat="1" applyAlignment="1">
      <alignment wrapText="1"/>
    </xf>
    <xf numFmtId="164" fontId="0" fillId="3" borderId="0" xfId="0" applyNumberFormat="1" applyFill="1"/>
    <xf numFmtId="164" fontId="32" fillId="9" borderId="36" xfId="0" applyNumberFormat="1" applyFont="1" applyFill="1" applyBorder="1" applyAlignment="1">
      <alignment horizontal="center" vertical="center"/>
    </xf>
    <xf numFmtId="164" fontId="0" fillId="9" borderId="27" xfId="0" applyNumberFormat="1" applyFill="1" applyBorder="1" applyAlignment="1">
      <alignment horizontal="center" vertical="center"/>
    </xf>
    <xf numFmtId="164" fontId="0" fillId="9" borderId="25" xfId="0" applyNumberFormat="1" applyFill="1" applyBorder="1" applyAlignment="1">
      <alignment horizontal="center" vertical="center"/>
    </xf>
    <xf numFmtId="164" fontId="17" fillId="0" borderId="0" xfId="0" applyNumberFormat="1" applyFont="1"/>
    <xf numFmtId="164" fontId="21" fillId="6" borderId="21" xfId="0" applyNumberFormat="1" applyFont="1" applyFill="1" applyBorder="1" applyAlignment="1">
      <alignment horizontal="right" vertical="center"/>
    </xf>
    <xf numFmtId="164" fontId="9" fillId="2" borderId="0" xfId="1" applyNumberFormat="1" applyFill="1" applyAlignment="1">
      <alignment horizontal="right"/>
    </xf>
    <xf numFmtId="164" fontId="18" fillId="6" borderId="16" xfId="0" applyNumberFormat="1" applyFont="1" applyFill="1" applyBorder="1" applyAlignment="1">
      <alignment horizontal="right" vertical="center"/>
    </xf>
    <xf numFmtId="164" fontId="20" fillId="0" borderId="31" xfId="0" quotePrefix="1" applyNumberFormat="1" applyFont="1" applyBorder="1" applyAlignment="1">
      <alignment horizontal="center" vertical="center"/>
    </xf>
    <xf numFmtId="164" fontId="28" fillId="8" borderId="23" xfId="0" applyNumberFormat="1" applyFont="1" applyFill="1" applyBorder="1" applyAlignment="1">
      <alignment vertical="center"/>
    </xf>
    <xf numFmtId="164" fontId="30" fillId="7" borderId="22" xfId="1" applyNumberFormat="1" applyFont="1" applyFill="1" applyBorder="1" applyAlignment="1">
      <alignment vertical="center" wrapText="1"/>
    </xf>
    <xf numFmtId="164" fontId="3" fillId="0" borderId="23" xfId="0" applyNumberFormat="1" applyFont="1" applyBorder="1" applyAlignment="1">
      <alignment horizontal="center" vertical="center"/>
    </xf>
    <xf numFmtId="164" fontId="40" fillId="8" borderId="21" xfId="0" applyNumberFormat="1" applyFont="1" applyFill="1" applyBorder="1" applyAlignment="1">
      <alignment vertical="center"/>
    </xf>
    <xf numFmtId="164" fontId="41" fillId="7" borderId="22" xfId="1" applyNumberFormat="1" applyFont="1" applyFill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8" fillId="2" borderId="0" xfId="1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horizontal="right" vertical="center" wrapText="1"/>
    </xf>
    <xf numFmtId="0" fontId="30" fillId="7" borderId="18" xfId="1" applyFont="1" applyFill="1" applyBorder="1" applyAlignment="1">
      <alignment horizontal="center" vertical="center" wrapText="1"/>
    </xf>
    <xf numFmtId="0" fontId="30" fillId="7" borderId="17" xfId="1" applyFont="1" applyFill="1" applyBorder="1" applyAlignment="1">
      <alignment horizontal="center" vertical="center" wrapText="1"/>
    </xf>
    <xf numFmtId="0" fontId="26" fillId="2" borderId="15" xfId="1" applyFont="1" applyFill="1" applyBorder="1" applyAlignment="1">
      <alignment horizontal="center" vertical="center" wrapText="1"/>
    </xf>
    <xf numFmtId="0" fontId="28" fillId="8" borderId="26" xfId="0" applyFont="1" applyFill="1" applyBorder="1" applyAlignment="1">
      <alignment horizontal="center" vertical="center"/>
    </xf>
    <xf numFmtId="0" fontId="28" fillId="8" borderId="27" xfId="0" applyFont="1" applyFill="1" applyBorder="1" applyAlignment="1">
      <alignment horizontal="center" vertical="center"/>
    </xf>
    <xf numFmtId="0" fontId="28" fillId="8" borderId="19" xfId="0" applyFont="1" applyFill="1" applyBorder="1" applyAlignment="1">
      <alignment horizontal="center" vertical="center"/>
    </xf>
    <xf numFmtId="0" fontId="28" fillId="8" borderId="20" xfId="0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horizontal="right" vertical="center" wrapText="1"/>
    </xf>
    <xf numFmtId="0" fontId="34" fillId="0" borderId="0" xfId="0" applyFont="1" applyAlignment="1">
      <alignment horizontal="left" vertical="top" wrapText="1"/>
    </xf>
    <xf numFmtId="0" fontId="28" fillId="8" borderId="1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horizontal="center" vertical="center"/>
    </xf>
    <xf numFmtId="164" fontId="23" fillId="4" borderId="1" xfId="0" quotePrefix="1" applyNumberFormat="1" applyFont="1" applyFill="1" applyBorder="1" applyAlignment="1">
      <alignment horizontal="center" vertical="center"/>
    </xf>
    <xf numFmtId="164" fontId="23" fillId="4" borderId="2" xfId="0" applyNumberFormat="1" applyFont="1" applyFill="1" applyBorder="1" applyAlignment="1">
      <alignment horizontal="center" vertical="center"/>
    </xf>
    <xf numFmtId="164" fontId="23" fillId="4" borderId="4" xfId="0" applyNumberFormat="1" applyFont="1" applyFill="1" applyBorder="1" applyAlignment="1">
      <alignment horizontal="center" vertical="center"/>
    </xf>
    <xf numFmtId="164" fontId="23" fillId="4" borderId="5" xfId="0" applyNumberFormat="1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4" fillId="0" borderId="4" xfId="1" applyFont="1" applyBorder="1" applyAlignment="1">
      <alignment horizontal="right"/>
    </xf>
    <xf numFmtId="0" fontId="14" fillId="0" borderId="6" xfId="1" applyFont="1" applyBorder="1" applyAlignment="1">
      <alignment horizontal="right"/>
    </xf>
    <xf numFmtId="0" fontId="14" fillId="0" borderId="5" xfId="1" applyFont="1" applyBorder="1" applyAlignment="1">
      <alignment horizontal="right"/>
    </xf>
    <xf numFmtId="0" fontId="39" fillId="0" borderId="7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352E2601-7A0D-47D8-A587-0F79B12F685A}"/>
  </cellStyles>
  <dxfs count="0"/>
  <tableStyles count="0" defaultTableStyle="TableStyleMedium2" defaultPivotStyle="PivotStyleLight16"/>
  <colors>
    <mruColors>
      <color rgb="FFF9B945"/>
      <color rgb="FFAC3DF1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naturemazy.ru/categories/krymskaya-naturalnaya-kollektsiy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68580</xdr:rowOff>
    </xdr:from>
    <xdr:to>
      <xdr:col>1</xdr:col>
      <xdr:colOff>785594</xdr:colOff>
      <xdr:row>2</xdr:row>
      <xdr:rowOff>158497</xdr:rowOff>
    </xdr:to>
    <xdr:pic>
      <xdr:nvPicPr>
        <xdr:cNvPr id="19" name="Рисунок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E4B042-3D38-47CC-AD1B-C36E65DB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43840"/>
          <a:ext cx="1326614" cy="440437"/>
        </a:xfrm>
        <a:prstGeom prst="rect">
          <a:avLst/>
        </a:prstGeom>
        <a:effectLst>
          <a:glow>
            <a:schemeClr val="accent1"/>
          </a:glow>
          <a:outerShdw sx="1000" sy="1000" algn="ctr" rotWithShape="0">
            <a:srgbClr val="000000"/>
          </a:outerShdw>
          <a:reflection endPos="0" dir="5400000" sy="-100000" algn="bl" rotWithShape="0"/>
        </a:effectLst>
      </xdr:spPr>
    </xdr:pic>
    <xdr:clientData/>
  </xdr:twoCellAnchor>
  <xdr:twoCellAnchor editAs="oneCell">
    <xdr:from>
      <xdr:col>1</xdr:col>
      <xdr:colOff>874661</xdr:colOff>
      <xdr:row>0</xdr:row>
      <xdr:rowOff>62505</xdr:rowOff>
    </xdr:from>
    <xdr:to>
      <xdr:col>1</xdr:col>
      <xdr:colOff>1369611</xdr:colOff>
      <xdr:row>3</xdr:row>
      <xdr:rowOff>40218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1408C6-44F1-996E-C4A8-5EF2015D4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981" y="62505"/>
          <a:ext cx="494950" cy="503493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3</xdr:row>
      <xdr:rowOff>30480</xdr:rowOff>
    </xdr:from>
    <xdr:to>
      <xdr:col>5</xdr:col>
      <xdr:colOff>693420</xdr:colOff>
      <xdr:row>3</xdr:row>
      <xdr:rowOff>160020</xdr:rowOff>
    </xdr:to>
    <xdr:sp macro="" textlink="">
      <xdr:nvSpPr>
        <xdr:cNvPr id="9" name="Стрелка: вниз 8">
          <a:extLst>
            <a:ext uri="{FF2B5EF4-FFF2-40B4-BE49-F238E27FC236}">
              <a16:creationId xmlns:a16="http://schemas.microsoft.com/office/drawing/2014/main" id="{C2168762-246C-4641-C4A8-1CF0A30542EC}"/>
            </a:ext>
          </a:extLst>
        </xdr:cNvPr>
        <xdr:cNvSpPr/>
      </xdr:nvSpPr>
      <xdr:spPr>
        <a:xfrm>
          <a:off x="9227820" y="556260"/>
          <a:ext cx="160020" cy="12954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akaz@naturemaz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H403"/>
  <sheetViews>
    <sheetView tabSelected="1" zoomScaleNormal="100" workbookViewId="0">
      <pane ySplit="5" topLeftCell="A6" activePane="bottomLeft" state="frozen"/>
      <selection pane="bottomLeft" activeCell="A8" sqref="A8"/>
    </sheetView>
  </sheetViews>
  <sheetFormatPr defaultColWidth="9.109375" defaultRowHeight="13.8" x14ac:dyDescent="0.3"/>
  <cols>
    <col min="1" max="1" width="9.5546875" style="6" customWidth="1"/>
    <col min="2" max="2" width="67.5546875" style="6" customWidth="1"/>
    <col min="3" max="3" width="15.33203125" style="6" customWidth="1"/>
    <col min="4" max="4" width="16.6640625" style="59" customWidth="1"/>
    <col min="5" max="5" width="17.6640625" style="69" customWidth="1"/>
    <col min="6" max="6" width="17.6640625" style="9" customWidth="1"/>
    <col min="7" max="7" width="19.44140625" style="59" customWidth="1"/>
    <col min="8" max="16384" width="9.109375" style="6"/>
  </cols>
  <sheetData>
    <row r="1" spans="1:8" ht="13.8" customHeight="1" thickBot="1" x14ac:dyDescent="0.35">
      <c r="A1" s="34"/>
      <c r="B1" s="81"/>
      <c r="C1" s="91" t="s">
        <v>664</v>
      </c>
      <c r="D1" s="91"/>
      <c r="E1" s="91"/>
      <c r="F1" s="35"/>
      <c r="G1" s="70"/>
    </row>
    <row r="2" spans="1:8" ht="13.8" customHeight="1" thickBot="1" x14ac:dyDescent="0.35">
      <c r="A2" s="34"/>
      <c r="B2" s="81" t="s">
        <v>720</v>
      </c>
      <c r="C2" s="91" t="s">
        <v>721</v>
      </c>
      <c r="D2" s="91"/>
      <c r="E2" s="91"/>
      <c r="F2" s="35" t="s">
        <v>652</v>
      </c>
      <c r="G2" s="48">
        <f>SUM(G8:G352)</f>
        <v>0</v>
      </c>
    </row>
    <row r="3" spans="1:8" ht="13.8" customHeight="1" x14ac:dyDescent="0.3">
      <c r="A3" s="34"/>
      <c r="B3" s="82" t="s">
        <v>722</v>
      </c>
      <c r="C3" s="83" t="s">
        <v>719</v>
      </c>
      <c r="D3" s="83"/>
      <c r="E3" s="83"/>
      <c r="F3" s="38"/>
      <c r="G3" s="71" t="s">
        <v>667</v>
      </c>
      <c r="H3" s="50"/>
    </row>
    <row r="4" spans="1:8" ht="13.8" customHeight="1" thickBot="1" x14ac:dyDescent="0.35">
      <c r="A4" s="34"/>
      <c r="B4" s="86"/>
      <c r="C4" s="86"/>
      <c r="D4" s="86"/>
      <c r="E4" s="86"/>
      <c r="F4" s="31"/>
      <c r="G4" s="72"/>
    </row>
    <row r="5" spans="1:8" s="7" customFormat="1" ht="17.25" customHeight="1" thickTop="1" thickBot="1" x14ac:dyDescent="0.35">
      <c r="A5" s="41" t="s">
        <v>366</v>
      </c>
      <c r="B5" s="45" t="s">
        <v>8</v>
      </c>
      <c r="C5" s="46" t="s">
        <v>10</v>
      </c>
      <c r="D5" s="52" t="s">
        <v>666</v>
      </c>
      <c r="E5" s="66" t="s">
        <v>665</v>
      </c>
      <c r="F5" s="42" t="s">
        <v>651</v>
      </c>
      <c r="G5" s="73" t="s">
        <v>653</v>
      </c>
    </row>
    <row r="6" spans="1:8" customFormat="1" ht="20.399999999999999" customHeight="1" thickTop="1" x14ac:dyDescent="0.3">
      <c r="A6" s="87" t="s">
        <v>649</v>
      </c>
      <c r="B6" s="88"/>
      <c r="C6" s="40"/>
      <c r="D6" s="53"/>
      <c r="E6" s="53"/>
      <c r="F6" s="40"/>
      <c r="G6" s="74"/>
    </row>
    <row r="7" spans="1:8" s="14" customFormat="1" ht="20.399999999999999" customHeight="1" x14ac:dyDescent="0.3">
      <c r="A7" s="84" t="s">
        <v>650</v>
      </c>
      <c r="B7" s="85"/>
      <c r="C7" s="36"/>
      <c r="D7" s="54"/>
      <c r="E7" s="54"/>
      <c r="F7" s="43"/>
      <c r="G7" s="75"/>
    </row>
    <row r="8" spans="1:8" s="8" customFormat="1" ht="39.6" customHeight="1" x14ac:dyDescent="0.3">
      <c r="A8" s="28" t="s">
        <v>531</v>
      </c>
      <c r="B8" s="24" t="s">
        <v>280</v>
      </c>
      <c r="C8" s="11" t="s">
        <v>33</v>
      </c>
      <c r="D8" s="55">
        <v>581</v>
      </c>
      <c r="E8" s="67">
        <v>382.5</v>
      </c>
      <c r="F8" s="47">
        <v>0</v>
      </c>
      <c r="G8" s="76">
        <f>E8*F8</f>
        <v>0</v>
      </c>
      <c r="H8"/>
    </row>
    <row r="9" spans="1:8" s="8" customFormat="1" ht="39.6" customHeight="1" x14ac:dyDescent="0.3">
      <c r="A9" s="28" t="s">
        <v>532</v>
      </c>
      <c r="B9" s="24" t="s">
        <v>281</v>
      </c>
      <c r="C9" s="11" t="s">
        <v>33</v>
      </c>
      <c r="D9" s="56">
        <v>707</v>
      </c>
      <c r="E9" s="68">
        <v>465</v>
      </c>
      <c r="F9" s="44">
        <v>0</v>
      </c>
      <c r="G9" s="76">
        <f t="shared" ref="G9:G72" si="0">E9*F9</f>
        <v>0</v>
      </c>
    </row>
    <row r="10" spans="1:8" s="8" customFormat="1" ht="39.6" customHeight="1" x14ac:dyDescent="0.3">
      <c r="A10" s="28" t="s">
        <v>533</v>
      </c>
      <c r="B10" s="27" t="s">
        <v>282</v>
      </c>
      <c r="C10" s="11" t="s">
        <v>35</v>
      </c>
      <c r="D10" s="56">
        <v>874</v>
      </c>
      <c r="E10" s="68">
        <v>575</v>
      </c>
      <c r="F10" s="44">
        <v>0</v>
      </c>
      <c r="G10" s="76">
        <f t="shared" si="0"/>
        <v>0</v>
      </c>
    </row>
    <row r="11" spans="1:8" s="8" customFormat="1" ht="39.6" customHeight="1" x14ac:dyDescent="0.3">
      <c r="A11" s="28" t="s">
        <v>535</v>
      </c>
      <c r="B11" s="27" t="s">
        <v>288</v>
      </c>
      <c r="C11" s="11" t="s">
        <v>35</v>
      </c>
      <c r="D11" s="56">
        <v>874</v>
      </c>
      <c r="E11" s="68">
        <v>575</v>
      </c>
      <c r="F11" s="44">
        <v>0</v>
      </c>
      <c r="G11" s="76">
        <f t="shared" si="0"/>
        <v>0</v>
      </c>
    </row>
    <row r="12" spans="1:8" s="8" customFormat="1" ht="39.6" customHeight="1" x14ac:dyDescent="0.3">
      <c r="A12" s="28" t="s">
        <v>536</v>
      </c>
      <c r="B12" s="27" t="s">
        <v>289</v>
      </c>
      <c r="C12" s="11" t="s">
        <v>35</v>
      </c>
      <c r="D12" s="56">
        <v>874</v>
      </c>
      <c r="E12" s="68">
        <v>575</v>
      </c>
      <c r="F12" s="44">
        <v>0</v>
      </c>
      <c r="G12" s="76">
        <f t="shared" si="0"/>
        <v>0</v>
      </c>
    </row>
    <row r="13" spans="1:8" s="8" customFormat="1" ht="39.6" customHeight="1" x14ac:dyDescent="0.3">
      <c r="A13" s="28" t="s">
        <v>534</v>
      </c>
      <c r="B13" s="27" t="s">
        <v>283</v>
      </c>
      <c r="C13" s="11" t="s">
        <v>38</v>
      </c>
      <c r="D13" s="56">
        <v>1144</v>
      </c>
      <c r="E13" s="68">
        <v>752.5</v>
      </c>
      <c r="F13" s="44">
        <v>0</v>
      </c>
      <c r="G13" s="76">
        <f t="shared" si="0"/>
        <v>0</v>
      </c>
    </row>
    <row r="14" spans="1:8" s="8" customFormat="1" ht="39.6" customHeight="1" thickBot="1" x14ac:dyDescent="0.35">
      <c r="A14" s="28" t="s">
        <v>537</v>
      </c>
      <c r="B14" s="30" t="s">
        <v>290</v>
      </c>
      <c r="C14" s="11" t="s">
        <v>31</v>
      </c>
      <c r="D14" s="56">
        <v>589</v>
      </c>
      <c r="E14" s="68">
        <v>387.5</v>
      </c>
      <c r="F14" s="44">
        <v>0</v>
      </c>
      <c r="G14" s="76">
        <f t="shared" si="0"/>
        <v>0</v>
      </c>
    </row>
    <row r="15" spans="1:8" customFormat="1" ht="20.399999999999999" customHeight="1" x14ac:dyDescent="0.3">
      <c r="A15" s="89" t="s">
        <v>60</v>
      </c>
      <c r="B15" s="90"/>
      <c r="C15" s="37"/>
      <c r="D15" s="57"/>
      <c r="E15" s="57"/>
      <c r="F15" s="37"/>
      <c r="G15" s="77"/>
    </row>
    <row r="16" spans="1:8" s="14" customFormat="1" ht="20.399999999999999" customHeight="1" x14ac:dyDescent="0.3">
      <c r="A16" s="84" t="s">
        <v>61</v>
      </c>
      <c r="B16" s="85"/>
      <c r="C16" s="36"/>
      <c r="D16" s="54"/>
      <c r="E16" s="54"/>
      <c r="F16" s="36"/>
      <c r="G16" s="78"/>
    </row>
    <row r="17" spans="1:7" s="8" customFormat="1" ht="36" customHeight="1" x14ac:dyDescent="0.3">
      <c r="A17" s="28" t="s">
        <v>365</v>
      </c>
      <c r="B17" s="27" t="s">
        <v>62</v>
      </c>
      <c r="C17" s="11" t="s">
        <v>33</v>
      </c>
      <c r="D17" s="56">
        <v>496</v>
      </c>
      <c r="E17" s="68">
        <v>326.02999999999997</v>
      </c>
      <c r="F17" s="44">
        <v>0</v>
      </c>
      <c r="G17" s="76">
        <f t="shared" si="0"/>
        <v>0</v>
      </c>
    </row>
    <row r="18" spans="1:7" s="8" customFormat="1" ht="36" customHeight="1" x14ac:dyDescent="0.3">
      <c r="A18" s="28" t="s">
        <v>364</v>
      </c>
      <c r="B18" s="27" t="s">
        <v>157</v>
      </c>
      <c r="C18" s="11" t="s">
        <v>38</v>
      </c>
      <c r="D18" s="56">
        <v>301</v>
      </c>
      <c r="E18" s="68">
        <v>198.03</v>
      </c>
      <c r="F18" s="44">
        <v>0</v>
      </c>
      <c r="G18" s="76">
        <f t="shared" si="0"/>
        <v>0</v>
      </c>
    </row>
    <row r="19" spans="1:7" s="8" customFormat="1" ht="36" customHeight="1" x14ac:dyDescent="0.3">
      <c r="A19" s="28" t="s">
        <v>363</v>
      </c>
      <c r="B19" s="27" t="s">
        <v>158</v>
      </c>
      <c r="C19" s="11" t="s">
        <v>38</v>
      </c>
      <c r="D19" s="56">
        <v>330</v>
      </c>
      <c r="E19" s="68">
        <v>217.35</v>
      </c>
      <c r="F19" s="44">
        <v>0</v>
      </c>
      <c r="G19" s="76">
        <f t="shared" si="0"/>
        <v>0</v>
      </c>
    </row>
    <row r="20" spans="1:7" s="8" customFormat="1" ht="36" customHeight="1" x14ac:dyDescent="0.3">
      <c r="A20" s="28" t="s">
        <v>362</v>
      </c>
      <c r="B20" s="27" t="s">
        <v>159</v>
      </c>
      <c r="C20" s="11" t="s">
        <v>38</v>
      </c>
      <c r="D20" s="56">
        <v>292</v>
      </c>
      <c r="E20" s="68">
        <v>191.99</v>
      </c>
      <c r="F20" s="44">
        <v>0</v>
      </c>
      <c r="G20" s="76">
        <f t="shared" si="0"/>
        <v>0</v>
      </c>
    </row>
    <row r="21" spans="1:7" s="14" customFormat="1" ht="20.399999999999999" customHeight="1" x14ac:dyDescent="0.3">
      <c r="A21" s="84" t="s">
        <v>72</v>
      </c>
      <c r="B21" s="85"/>
      <c r="C21" s="36"/>
      <c r="D21" s="54"/>
      <c r="E21" s="54"/>
      <c r="F21" s="36"/>
      <c r="G21" s="78"/>
    </row>
    <row r="22" spans="1:7" s="8" customFormat="1" ht="36" customHeight="1" x14ac:dyDescent="0.3">
      <c r="A22" s="28" t="s">
        <v>361</v>
      </c>
      <c r="B22" s="27" t="s">
        <v>63</v>
      </c>
      <c r="C22" s="11" t="s">
        <v>33</v>
      </c>
      <c r="D22" s="56">
        <v>969</v>
      </c>
      <c r="E22" s="68">
        <v>637.55999999999995</v>
      </c>
      <c r="F22" s="44">
        <v>0</v>
      </c>
      <c r="G22" s="76">
        <f t="shared" si="0"/>
        <v>0</v>
      </c>
    </row>
    <row r="23" spans="1:7" s="8" customFormat="1" ht="36" customHeight="1" x14ac:dyDescent="0.3">
      <c r="A23" s="28" t="s">
        <v>360</v>
      </c>
      <c r="B23" s="27" t="s">
        <v>64</v>
      </c>
      <c r="C23" s="11" t="s">
        <v>33</v>
      </c>
      <c r="D23" s="56">
        <v>440</v>
      </c>
      <c r="E23" s="68">
        <v>289.8</v>
      </c>
      <c r="F23" s="44">
        <v>0</v>
      </c>
      <c r="G23" s="76">
        <f t="shared" si="0"/>
        <v>0</v>
      </c>
    </row>
    <row r="24" spans="1:7" s="8" customFormat="1" ht="36" customHeight="1" x14ac:dyDescent="0.3">
      <c r="A24" s="28" t="s">
        <v>359</v>
      </c>
      <c r="B24" s="27" t="s">
        <v>65</v>
      </c>
      <c r="C24" s="11" t="s">
        <v>33</v>
      </c>
      <c r="D24" s="56">
        <v>440</v>
      </c>
      <c r="E24" s="68">
        <v>289.8</v>
      </c>
      <c r="F24" s="44">
        <v>0</v>
      </c>
      <c r="G24" s="76">
        <f t="shared" si="0"/>
        <v>0</v>
      </c>
    </row>
    <row r="25" spans="1:7" s="8" customFormat="1" ht="36" customHeight="1" x14ac:dyDescent="0.3">
      <c r="A25" s="28" t="s">
        <v>358</v>
      </c>
      <c r="B25" s="27" t="s">
        <v>591</v>
      </c>
      <c r="C25" s="11" t="s">
        <v>33</v>
      </c>
      <c r="D25" s="56">
        <v>440</v>
      </c>
      <c r="E25" s="68">
        <v>289.8</v>
      </c>
      <c r="F25" s="44">
        <v>0</v>
      </c>
      <c r="G25" s="76">
        <f t="shared" si="0"/>
        <v>0</v>
      </c>
    </row>
    <row r="26" spans="1:7" s="8" customFormat="1" ht="36" customHeight="1" x14ac:dyDescent="0.3">
      <c r="A26" s="28" t="s">
        <v>357</v>
      </c>
      <c r="B26" s="27" t="s">
        <v>66</v>
      </c>
      <c r="C26" s="11" t="s">
        <v>33</v>
      </c>
      <c r="D26" s="56">
        <v>440</v>
      </c>
      <c r="E26" s="68">
        <v>289.8</v>
      </c>
      <c r="F26" s="44">
        <v>0</v>
      </c>
      <c r="G26" s="76">
        <f t="shared" si="0"/>
        <v>0</v>
      </c>
    </row>
    <row r="27" spans="1:7" s="14" customFormat="1" ht="20.399999999999999" customHeight="1" x14ac:dyDescent="0.3">
      <c r="A27" s="84" t="s">
        <v>68</v>
      </c>
      <c r="B27" s="85"/>
      <c r="C27" s="36"/>
      <c r="D27" s="54"/>
      <c r="E27" s="54"/>
      <c r="F27" s="36"/>
      <c r="G27" s="78"/>
    </row>
    <row r="28" spans="1:7" s="8" customFormat="1" ht="36" customHeight="1" x14ac:dyDescent="0.3">
      <c r="A28" s="28" t="s">
        <v>356</v>
      </c>
      <c r="B28" s="27" t="s">
        <v>67</v>
      </c>
      <c r="C28" s="11" t="s">
        <v>33</v>
      </c>
      <c r="D28" s="56">
        <v>380</v>
      </c>
      <c r="E28" s="68">
        <v>249.95</v>
      </c>
      <c r="F28" s="44">
        <v>0</v>
      </c>
      <c r="G28" s="76">
        <f t="shared" si="0"/>
        <v>0</v>
      </c>
    </row>
    <row r="29" spans="1:7" s="8" customFormat="1" ht="36" customHeight="1" x14ac:dyDescent="0.3">
      <c r="A29" s="28" t="s">
        <v>355</v>
      </c>
      <c r="B29" s="27" t="s">
        <v>69</v>
      </c>
      <c r="C29" s="11" t="s">
        <v>33</v>
      </c>
      <c r="D29" s="56">
        <v>407</v>
      </c>
      <c r="E29" s="68">
        <v>268.07</v>
      </c>
      <c r="F29" s="44">
        <v>0</v>
      </c>
      <c r="G29" s="76">
        <f t="shared" si="0"/>
        <v>0</v>
      </c>
    </row>
    <row r="30" spans="1:7" s="14" customFormat="1" ht="20.399999999999999" customHeight="1" x14ac:dyDescent="0.3">
      <c r="A30" s="84" t="s">
        <v>71</v>
      </c>
      <c r="B30" s="85"/>
      <c r="C30" s="36"/>
      <c r="D30" s="54"/>
      <c r="E30" s="54"/>
      <c r="F30" s="36"/>
      <c r="G30" s="78"/>
    </row>
    <row r="31" spans="1:7" s="8" customFormat="1" ht="36" customHeight="1" x14ac:dyDescent="0.3">
      <c r="A31" s="28" t="s">
        <v>354</v>
      </c>
      <c r="B31" s="27" t="s">
        <v>70</v>
      </c>
      <c r="C31" s="11" t="s">
        <v>33</v>
      </c>
      <c r="D31" s="56">
        <v>593</v>
      </c>
      <c r="E31" s="68">
        <v>390.02</v>
      </c>
      <c r="F31" s="44">
        <v>0</v>
      </c>
      <c r="G31" s="76">
        <f t="shared" si="0"/>
        <v>0</v>
      </c>
    </row>
    <row r="32" spans="1:7" s="8" customFormat="1" ht="36" customHeight="1" x14ac:dyDescent="0.3">
      <c r="A32" s="28" t="s">
        <v>353</v>
      </c>
      <c r="B32" s="27" t="s">
        <v>73</v>
      </c>
      <c r="C32" s="11" t="s">
        <v>33</v>
      </c>
      <c r="D32" s="56">
        <v>1085</v>
      </c>
      <c r="E32" s="68">
        <v>713.63</v>
      </c>
      <c r="F32" s="44">
        <v>0</v>
      </c>
      <c r="G32" s="76">
        <f t="shared" si="0"/>
        <v>0</v>
      </c>
    </row>
    <row r="33" spans="1:7" s="8" customFormat="1" ht="36" customHeight="1" x14ac:dyDescent="0.3">
      <c r="A33" s="28" t="s">
        <v>352</v>
      </c>
      <c r="B33" s="27" t="s">
        <v>74</v>
      </c>
      <c r="C33" s="11" t="s">
        <v>33</v>
      </c>
      <c r="D33" s="56">
        <v>310</v>
      </c>
      <c r="E33" s="68">
        <v>203.77</v>
      </c>
      <c r="F33" s="44">
        <v>0</v>
      </c>
      <c r="G33" s="76">
        <f t="shared" si="0"/>
        <v>0</v>
      </c>
    </row>
    <row r="34" spans="1:7" s="8" customFormat="1" ht="36" customHeight="1" x14ac:dyDescent="0.3">
      <c r="A34" s="28" t="s">
        <v>351</v>
      </c>
      <c r="B34" s="27" t="s">
        <v>75</v>
      </c>
      <c r="C34" s="11" t="s">
        <v>33</v>
      </c>
      <c r="D34" s="56">
        <v>287</v>
      </c>
      <c r="E34" s="68">
        <v>188.67</v>
      </c>
      <c r="F34" s="44">
        <v>0</v>
      </c>
      <c r="G34" s="76">
        <f t="shared" si="0"/>
        <v>0</v>
      </c>
    </row>
    <row r="35" spans="1:7" s="8" customFormat="1" ht="36" customHeight="1" x14ac:dyDescent="0.3">
      <c r="A35" s="28" t="s">
        <v>350</v>
      </c>
      <c r="B35" s="27" t="s">
        <v>76</v>
      </c>
      <c r="C35" s="11" t="s">
        <v>33</v>
      </c>
      <c r="D35" s="56">
        <v>287</v>
      </c>
      <c r="E35" s="68">
        <v>188.67</v>
      </c>
      <c r="F35" s="44">
        <v>0</v>
      </c>
      <c r="G35" s="76">
        <f t="shared" si="0"/>
        <v>0</v>
      </c>
    </row>
    <row r="36" spans="1:7" s="8" customFormat="1" ht="36" customHeight="1" x14ac:dyDescent="0.3">
      <c r="A36" s="28" t="s">
        <v>349</v>
      </c>
      <c r="B36" s="27" t="s">
        <v>77</v>
      </c>
      <c r="C36" s="11" t="s">
        <v>33</v>
      </c>
      <c r="D36" s="56">
        <v>310</v>
      </c>
      <c r="E36" s="68">
        <v>203.77</v>
      </c>
      <c r="F36" s="44">
        <v>0</v>
      </c>
      <c r="G36" s="76">
        <f t="shared" si="0"/>
        <v>0</v>
      </c>
    </row>
    <row r="37" spans="1:7" s="8" customFormat="1" ht="36" customHeight="1" x14ac:dyDescent="0.3">
      <c r="A37" s="28" t="s">
        <v>348</v>
      </c>
      <c r="B37" s="27" t="s">
        <v>229</v>
      </c>
      <c r="C37" s="11" t="s">
        <v>33</v>
      </c>
      <c r="D37" s="56">
        <v>287</v>
      </c>
      <c r="E37" s="68">
        <v>188.67</v>
      </c>
      <c r="F37" s="44">
        <v>0</v>
      </c>
      <c r="G37" s="76">
        <f t="shared" si="0"/>
        <v>0</v>
      </c>
    </row>
    <row r="38" spans="1:7" s="8" customFormat="1" ht="36" customHeight="1" x14ac:dyDescent="0.3">
      <c r="A38" s="28" t="s">
        <v>347</v>
      </c>
      <c r="B38" s="27" t="s">
        <v>230</v>
      </c>
      <c r="C38" s="11" t="s">
        <v>33</v>
      </c>
      <c r="D38" s="56">
        <v>287</v>
      </c>
      <c r="E38" s="68">
        <v>188.67</v>
      </c>
      <c r="F38" s="44">
        <v>0</v>
      </c>
      <c r="G38" s="76">
        <f t="shared" si="0"/>
        <v>0</v>
      </c>
    </row>
    <row r="39" spans="1:7" s="8" customFormat="1" ht="36" customHeight="1" x14ac:dyDescent="0.3">
      <c r="A39" s="28" t="s">
        <v>346</v>
      </c>
      <c r="B39" s="27" t="s">
        <v>231</v>
      </c>
      <c r="C39" s="11" t="s">
        <v>33</v>
      </c>
      <c r="D39" s="56">
        <v>287</v>
      </c>
      <c r="E39" s="68">
        <v>188.67</v>
      </c>
      <c r="F39" s="44">
        <v>0</v>
      </c>
      <c r="G39" s="76">
        <f t="shared" si="0"/>
        <v>0</v>
      </c>
    </row>
    <row r="40" spans="1:7" s="8" customFormat="1" ht="36" customHeight="1" x14ac:dyDescent="0.3">
      <c r="A40" s="28" t="s">
        <v>345</v>
      </c>
      <c r="B40" s="27" t="s">
        <v>232</v>
      </c>
      <c r="C40" s="11" t="s">
        <v>33</v>
      </c>
      <c r="D40" s="56">
        <v>287</v>
      </c>
      <c r="E40" s="68">
        <v>188.67</v>
      </c>
      <c r="F40" s="44">
        <v>0</v>
      </c>
      <c r="G40" s="76">
        <f t="shared" si="0"/>
        <v>0</v>
      </c>
    </row>
    <row r="41" spans="1:7" s="14" customFormat="1" ht="20.399999999999999" customHeight="1" x14ac:dyDescent="0.3">
      <c r="A41" s="84" t="s">
        <v>80</v>
      </c>
      <c r="B41" s="85"/>
      <c r="C41" s="36"/>
      <c r="D41" s="54"/>
      <c r="E41" s="54"/>
      <c r="F41" s="36"/>
      <c r="G41" s="78"/>
    </row>
    <row r="42" spans="1:7" s="8" customFormat="1" ht="36" customHeight="1" x14ac:dyDescent="0.3">
      <c r="A42" s="28" t="s">
        <v>344</v>
      </c>
      <c r="B42" s="27" t="s">
        <v>78</v>
      </c>
      <c r="C42" s="11" t="s">
        <v>35</v>
      </c>
      <c r="D42" s="56">
        <v>1276</v>
      </c>
      <c r="E42" s="68">
        <v>839.21</v>
      </c>
      <c r="F42" s="44">
        <v>0</v>
      </c>
      <c r="G42" s="76">
        <f t="shared" si="0"/>
        <v>0</v>
      </c>
    </row>
    <row r="43" spans="1:7" s="8" customFormat="1" ht="36" customHeight="1" x14ac:dyDescent="0.3">
      <c r="A43" s="28" t="s">
        <v>343</v>
      </c>
      <c r="B43" s="27" t="s">
        <v>79</v>
      </c>
      <c r="C43" s="11" t="s">
        <v>35</v>
      </c>
      <c r="D43" s="56">
        <v>1092</v>
      </c>
      <c r="E43" s="68">
        <v>718.46</v>
      </c>
      <c r="F43" s="44">
        <v>0</v>
      </c>
      <c r="G43" s="76">
        <f t="shared" si="0"/>
        <v>0</v>
      </c>
    </row>
    <row r="44" spans="1:7" s="8" customFormat="1" ht="36" customHeight="1" x14ac:dyDescent="0.3">
      <c r="A44" s="28" t="s">
        <v>342</v>
      </c>
      <c r="B44" s="27" t="s">
        <v>81</v>
      </c>
      <c r="C44" s="11" t="s">
        <v>35</v>
      </c>
      <c r="D44" s="56">
        <v>890</v>
      </c>
      <c r="E44" s="68">
        <v>585.64</v>
      </c>
      <c r="F44" s="44">
        <v>0</v>
      </c>
      <c r="G44" s="76">
        <f t="shared" si="0"/>
        <v>0</v>
      </c>
    </row>
    <row r="45" spans="1:7" s="8" customFormat="1" ht="36" customHeight="1" x14ac:dyDescent="0.3">
      <c r="A45" s="28" t="s">
        <v>341</v>
      </c>
      <c r="B45" s="27" t="s">
        <v>82</v>
      </c>
      <c r="C45" s="11" t="s">
        <v>35</v>
      </c>
      <c r="D45" s="56">
        <v>890</v>
      </c>
      <c r="E45" s="68">
        <v>585.64</v>
      </c>
      <c r="F45" s="44">
        <v>0</v>
      </c>
      <c r="G45" s="76">
        <f t="shared" si="0"/>
        <v>0</v>
      </c>
    </row>
    <row r="46" spans="1:7" s="14" customFormat="1" ht="20.399999999999999" customHeight="1" x14ac:dyDescent="0.3">
      <c r="A46" s="84" t="s">
        <v>85</v>
      </c>
      <c r="B46" s="85"/>
      <c r="C46" s="36"/>
      <c r="D46" s="54"/>
      <c r="E46" s="54"/>
      <c r="F46" s="36"/>
      <c r="G46" s="78"/>
    </row>
    <row r="47" spans="1:7" s="8" customFormat="1" ht="36" customHeight="1" x14ac:dyDescent="0.3">
      <c r="A47" s="28" t="s">
        <v>335</v>
      </c>
      <c r="B47" s="27" t="s">
        <v>90</v>
      </c>
      <c r="C47" s="11" t="s">
        <v>35</v>
      </c>
      <c r="D47" s="56">
        <v>1176</v>
      </c>
      <c r="E47" s="68">
        <v>774.01</v>
      </c>
      <c r="F47" s="44">
        <v>0</v>
      </c>
      <c r="G47" s="76">
        <f t="shared" si="0"/>
        <v>0</v>
      </c>
    </row>
    <row r="48" spans="1:7" s="8" customFormat="1" ht="36" customHeight="1" x14ac:dyDescent="0.3">
      <c r="A48" s="28" t="s">
        <v>340</v>
      </c>
      <c r="B48" s="27" t="s">
        <v>84</v>
      </c>
      <c r="C48" s="11" t="s">
        <v>35</v>
      </c>
      <c r="D48" s="56">
        <v>1399</v>
      </c>
      <c r="E48" s="68">
        <v>920.12</v>
      </c>
      <c r="F48" s="44">
        <v>0</v>
      </c>
      <c r="G48" s="76">
        <f t="shared" si="0"/>
        <v>0</v>
      </c>
    </row>
    <row r="49" spans="1:7" s="8" customFormat="1" ht="36" customHeight="1" x14ac:dyDescent="0.3">
      <c r="A49" s="28" t="s">
        <v>339</v>
      </c>
      <c r="B49" s="27" t="s">
        <v>86</v>
      </c>
      <c r="C49" s="11" t="s">
        <v>35</v>
      </c>
      <c r="D49" s="56">
        <v>835</v>
      </c>
      <c r="E49" s="68">
        <v>549.41</v>
      </c>
      <c r="F49" s="44">
        <v>0</v>
      </c>
      <c r="G49" s="76">
        <f t="shared" si="0"/>
        <v>0</v>
      </c>
    </row>
    <row r="50" spans="1:7" s="8" customFormat="1" ht="36" customHeight="1" x14ac:dyDescent="0.3">
      <c r="A50" s="28" t="s">
        <v>338</v>
      </c>
      <c r="B50" s="27" t="s">
        <v>87</v>
      </c>
      <c r="C50" s="11" t="s">
        <v>35</v>
      </c>
      <c r="D50" s="56">
        <v>835</v>
      </c>
      <c r="E50" s="68">
        <v>549.41</v>
      </c>
      <c r="F50" s="44">
        <v>0</v>
      </c>
      <c r="G50" s="76">
        <f t="shared" si="0"/>
        <v>0</v>
      </c>
    </row>
    <row r="51" spans="1:7" s="8" customFormat="1" ht="36" customHeight="1" x14ac:dyDescent="0.3">
      <c r="A51" s="28" t="s">
        <v>337</v>
      </c>
      <c r="B51" s="27" t="s">
        <v>88</v>
      </c>
      <c r="C51" s="11" t="s">
        <v>35</v>
      </c>
      <c r="D51" s="56">
        <v>835</v>
      </c>
      <c r="E51" s="68">
        <v>549.41</v>
      </c>
      <c r="F51" s="44">
        <v>0</v>
      </c>
      <c r="G51" s="76">
        <f t="shared" si="0"/>
        <v>0</v>
      </c>
    </row>
    <row r="52" spans="1:7" s="8" customFormat="1" ht="36" customHeight="1" x14ac:dyDescent="0.3">
      <c r="A52" s="28" t="s">
        <v>336</v>
      </c>
      <c r="B52" s="27" t="s">
        <v>89</v>
      </c>
      <c r="C52" s="11" t="s">
        <v>35</v>
      </c>
      <c r="D52" s="56">
        <v>835</v>
      </c>
      <c r="E52" s="68">
        <v>549.41</v>
      </c>
      <c r="F52" s="44">
        <v>0</v>
      </c>
      <c r="G52" s="76">
        <f t="shared" si="0"/>
        <v>0</v>
      </c>
    </row>
    <row r="53" spans="1:7" s="8" customFormat="1" ht="36" customHeight="1" x14ac:dyDescent="0.3">
      <c r="A53" s="28" t="s">
        <v>334</v>
      </c>
      <c r="B53" s="27" t="s">
        <v>91</v>
      </c>
      <c r="C53" s="11" t="s">
        <v>35</v>
      </c>
      <c r="D53" s="56">
        <v>1138</v>
      </c>
      <c r="E53" s="68">
        <v>748.65</v>
      </c>
      <c r="F53" s="44">
        <v>0</v>
      </c>
      <c r="G53" s="76">
        <f t="shared" si="0"/>
        <v>0</v>
      </c>
    </row>
    <row r="54" spans="1:7" s="8" customFormat="1" ht="36" customHeight="1" x14ac:dyDescent="0.3">
      <c r="A54" s="28" t="s">
        <v>333</v>
      </c>
      <c r="B54" s="27" t="s">
        <v>92</v>
      </c>
      <c r="C54" s="11" t="s">
        <v>35</v>
      </c>
      <c r="D54" s="56">
        <v>835</v>
      </c>
      <c r="E54" s="68">
        <v>549.41</v>
      </c>
      <c r="F54" s="44">
        <v>0</v>
      </c>
      <c r="G54" s="76">
        <f t="shared" si="0"/>
        <v>0</v>
      </c>
    </row>
    <row r="55" spans="1:7" s="8" customFormat="1" ht="36" customHeight="1" x14ac:dyDescent="0.3">
      <c r="A55" s="28" t="s">
        <v>332</v>
      </c>
      <c r="B55" s="27" t="s">
        <v>93</v>
      </c>
      <c r="C55" s="11" t="s">
        <v>35</v>
      </c>
      <c r="D55" s="56">
        <v>835</v>
      </c>
      <c r="E55" s="68">
        <v>549.41</v>
      </c>
      <c r="F55" s="44">
        <v>0</v>
      </c>
      <c r="G55" s="76">
        <f t="shared" si="0"/>
        <v>0</v>
      </c>
    </row>
    <row r="56" spans="1:7" s="8" customFormat="1" ht="36" customHeight="1" x14ac:dyDescent="0.3">
      <c r="A56" s="28" t="s">
        <v>331</v>
      </c>
      <c r="B56" s="27" t="s">
        <v>94</v>
      </c>
      <c r="C56" s="11" t="s">
        <v>35</v>
      </c>
      <c r="D56" s="56">
        <v>835</v>
      </c>
      <c r="E56" s="68">
        <v>549.41</v>
      </c>
      <c r="F56" s="44">
        <v>0</v>
      </c>
      <c r="G56" s="76">
        <f t="shared" si="0"/>
        <v>0</v>
      </c>
    </row>
    <row r="57" spans="1:7" s="8" customFormat="1" ht="36" customHeight="1" x14ac:dyDescent="0.3">
      <c r="A57" s="28" t="s">
        <v>330</v>
      </c>
      <c r="B57" s="27" t="s">
        <v>95</v>
      </c>
      <c r="C57" s="11" t="s">
        <v>35</v>
      </c>
      <c r="D57" s="56">
        <v>835</v>
      </c>
      <c r="E57" s="68">
        <v>549.41</v>
      </c>
      <c r="F57" s="44">
        <v>0</v>
      </c>
      <c r="G57" s="76">
        <f t="shared" si="0"/>
        <v>0</v>
      </c>
    </row>
    <row r="58" spans="1:7" s="14" customFormat="1" ht="20.399999999999999" customHeight="1" x14ac:dyDescent="0.3">
      <c r="A58" s="84" t="s">
        <v>96</v>
      </c>
      <c r="B58" s="85"/>
      <c r="C58" s="36"/>
      <c r="D58" s="54"/>
      <c r="E58" s="54"/>
      <c r="F58" s="36"/>
      <c r="G58" s="78"/>
    </row>
    <row r="59" spans="1:7" s="8" customFormat="1" ht="36" customHeight="1" x14ac:dyDescent="0.3">
      <c r="A59" s="28" t="s">
        <v>329</v>
      </c>
      <c r="B59" s="27" t="s">
        <v>97</v>
      </c>
      <c r="C59" s="11" t="s">
        <v>37</v>
      </c>
      <c r="D59" s="56">
        <v>762</v>
      </c>
      <c r="E59" s="68">
        <v>501.11</v>
      </c>
      <c r="F59" s="44">
        <v>0</v>
      </c>
      <c r="G59" s="76">
        <f t="shared" si="0"/>
        <v>0</v>
      </c>
    </row>
    <row r="60" spans="1:7" s="8" customFormat="1" ht="36" customHeight="1" x14ac:dyDescent="0.3">
      <c r="A60" s="28" t="s">
        <v>328</v>
      </c>
      <c r="B60" s="27" t="s">
        <v>98</v>
      </c>
      <c r="C60" s="11" t="s">
        <v>37</v>
      </c>
      <c r="D60" s="56">
        <v>806</v>
      </c>
      <c r="E60" s="68">
        <v>530.09</v>
      </c>
      <c r="F60" s="44">
        <v>0</v>
      </c>
      <c r="G60" s="76">
        <f t="shared" si="0"/>
        <v>0</v>
      </c>
    </row>
    <row r="61" spans="1:7" s="8" customFormat="1" ht="36" customHeight="1" x14ac:dyDescent="0.3">
      <c r="A61" s="28" t="s">
        <v>327</v>
      </c>
      <c r="B61" s="27" t="s">
        <v>99</v>
      </c>
      <c r="C61" s="11" t="s">
        <v>37</v>
      </c>
      <c r="D61" s="56">
        <v>578</v>
      </c>
      <c r="E61" s="68">
        <v>380.36</v>
      </c>
      <c r="F61" s="44">
        <v>0</v>
      </c>
      <c r="G61" s="76">
        <f t="shared" si="0"/>
        <v>0</v>
      </c>
    </row>
    <row r="62" spans="1:7" s="8" customFormat="1" ht="36" customHeight="1" x14ac:dyDescent="0.3">
      <c r="A62" s="28" t="s">
        <v>326</v>
      </c>
      <c r="B62" s="27" t="s">
        <v>100</v>
      </c>
      <c r="C62" s="11" t="s">
        <v>37</v>
      </c>
      <c r="D62" s="56">
        <v>578</v>
      </c>
      <c r="E62" s="68">
        <v>380.36</v>
      </c>
      <c r="F62" s="44">
        <v>0</v>
      </c>
      <c r="G62" s="76">
        <f t="shared" si="0"/>
        <v>0</v>
      </c>
    </row>
    <row r="63" spans="1:7" s="14" customFormat="1" ht="20.399999999999999" customHeight="1" x14ac:dyDescent="0.3">
      <c r="A63" s="84" t="s">
        <v>605</v>
      </c>
      <c r="B63" s="85"/>
      <c r="C63" s="36"/>
      <c r="D63" s="54"/>
      <c r="E63" s="54"/>
      <c r="F63" s="36"/>
      <c r="G63" s="78"/>
    </row>
    <row r="64" spans="1:7" s="8" customFormat="1" ht="36" customHeight="1" x14ac:dyDescent="0.3">
      <c r="A64" s="28" t="s">
        <v>471</v>
      </c>
      <c r="B64" s="32" t="s">
        <v>233</v>
      </c>
      <c r="C64" s="11" t="s">
        <v>52</v>
      </c>
      <c r="D64" s="56">
        <v>393</v>
      </c>
      <c r="E64" s="68">
        <v>258.41000000000003</v>
      </c>
      <c r="F64" s="44">
        <v>0</v>
      </c>
      <c r="G64" s="76">
        <f t="shared" si="0"/>
        <v>0</v>
      </c>
    </row>
    <row r="65" spans="1:7" s="8" customFormat="1" ht="36" customHeight="1" x14ac:dyDescent="0.3">
      <c r="A65" s="28" t="s">
        <v>472</v>
      </c>
      <c r="B65" s="32" t="s">
        <v>234</v>
      </c>
      <c r="C65" s="11" t="s">
        <v>52</v>
      </c>
      <c r="D65" s="56">
        <v>393</v>
      </c>
      <c r="E65" s="68">
        <v>258.41000000000003</v>
      </c>
      <c r="F65" s="44">
        <v>0</v>
      </c>
      <c r="G65" s="76">
        <f t="shared" si="0"/>
        <v>0</v>
      </c>
    </row>
    <row r="66" spans="1:7" s="14" customFormat="1" ht="20.399999999999999" customHeight="1" x14ac:dyDescent="0.3">
      <c r="A66" s="84" t="s">
        <v>101</v>
      </c>
      <c r="B66" s="85"/>
      <c r="C66" s="36"/>
      <c r="D66" s="54"/>
      <c r="E66" s="54"/>
      <c r="F66" s="36"/>
      <c r="G66" s="78"/>
    </row>
    <row r="67" spans="1:7" s="8" customFormat="1" ht="36" customHeight="1" x14ac:dyDescent="0.3">
      <c r="A67" s="28" t="s">
        <v>325</v>
      </c>
      <c r="B67" s="27" t="s">
        <v>18</v>
      </c>
      <c r="C67" s="11" t="s">
        <v>102</v>
      </c>
      <c r="D67" s="56">
        <v>300</v>
      </c>
      <c r="E67" s="68">
        <v>197.5</v>
      </c>
      <c r="F67" s="44">
        <v>0</v>
      </c>
      <c r="G67" s="76">
        <f t="shared" si="0"/>
        <v>0</v>
      </c>
    </row>
    <row r="68" spans="1:7" s="8" customFormat="1" ht="36" customHeight="1" x14ac:dyDescent="0.3">
      <c r="A68" s="28" t="s">
        <v>324</v>
      </c>
      <c r="B68" s="27" t="s">
        <v>17</v>
      </c>
      <c r="C68" s="11" t="s">
        <v>102</v>
      </c>
      <c r="D68" s="56">
        <v>300</v>
      </c>
      <c r="E68" s="68">
        <v>197.5</v>
      </c>
      <c r="F68" s="44">
        <v>0</v>
      </c>
      <c r="G68" s="76">
        <f t="shared" si="0"/>
        <v>0</v>
      </c>
    </row>
    <row r="69" spans="1:7" s="8" customFormat="1" ht="36" customHeight="1" x14ac:dyDescent="0.3">
      <c r="A69" s="28" t="s">
        <v>323</v>
      </c>
      <c r="B69" s="27" t="s">
        <v>16</v>
      </c>
      <c r="C69" s="11" t="s">
        <v>102</v>
      </c>
      <c r="D69" s="56">
        <v>300</v>
      </c>
      <c r="E69" s="68">
        <v>197.5</v>
      </c>
      <c r="F69" s="44">
        <v>0</v>
      </c>
      <c r="G69" s="76">
        <f t="shared" si="0"/>
        <v>0</v>
      </c>
    </row>
    <row r="70" spans="1:7" s="8" customFormat="1" ht="36" customHeight="1" x14ac:dyDescent="0.3">
      <c r="A70" s="28" t="s">
        <v>322</v>
      </c>
      <c r="B70" s="27" t="s">
        <v>103</v>
      </c>
      <c r="C70" s="11" t="s">
        <v>36</v>
      </c>
      <c r="D70" s="56">
        <v>1287</v>
      </c>
      <c r="E70" s="68">
        <v>846.46</v>
      </c>
      <c r="F70" s="44">
        <v>0</v>
      </c>
      <c r="G70" s="76">
        <f t="shared" si="0"/>
        <v>0</v>
      </c>
    </row>
    <row r="71" spans="1:7" s="8" customFormat="1" ht="36" customHeight="1" x14ac:dyDescent="0.3">
      <c r="A71" s="28" t="s">
        <v>321</v>
      </c>
      <c r="B71" s="27" t="s">
        <v>104</v>
      </c>
      <c r="C71" s="11" t="s">
        <v>36</v>
      </c>
      <c r="D71" s="56">
        <v>1193</v>
      </c>
      <c r="E71" s="68">
        <v>784.88</v>
      </c>
      <c r="F71" s="44">
        <v>0</v>
      </c>
      <c r="G71" s="76">
        <f t="shared" si="0"/>
        <v>0</v>
      </c>
    </row>
    <row r="72" spans="1:7" s="8" customFormat="1" ht="36" customHeight="1" x14ac:dyDescent="0.3">
      <c r="A72" s="28" t="s">
        <v>320</v>
      </c>
      <c r="B72" s="27" t="s">
        <v>105</v>
      </c>
      <c r="C72" s="11" t="s">
        <v>36</v>
      </c>
      <c r="D72" s="56">
        <v>379</v>
      </c>
      <c r="E72" s="68">
        <v>249.05</v>
      </c>
      <c r="F72" s="44">
        <v>0</v>
      </c>
      <c r="G72" s="76">
        <f t="shared" si="0"/>
        <v>0</v>
      </c>
    </row>
    <row r="73" spans="1:7" s="8" customFormat="1" ht="36" customHeight="1" x14ac:dyDescent="0.3">
      <c r="A73" s="28" t="s">
        <v>319</v>
      </c>
      <c r="B73" s="27" t="s">
        <v>106</v>
      </c>
      <c r="C73" s="11" t="s">
        <v>36</v>
      </c>
      <c r="D73" s="56">
        <v>379</v>
      </c>
      <c r="E73" s="68">
        <v>249.05</v>
      </c>
      <c r="F73" s="44">
        <v>0</v>
      </c>
      <c r="G73" s="76">
        <f t="shared" ref="G73:G147" si="1">E73*F73</f>
        <v>0</v>
      </c>
    </row>
    <row r="74" spans="1:7" s="8" customFormat="1" ht="36" customHeight="1" x14ac:dyDescent="0.3">
      <c r="A74" s="28" t="s">
        <v>318</v>
      </c>
      <c r="B74" s="27" t="s">
        <v>107</v>
      </c>
      <c r="C74" s="11" t="s">
        <v>36</v>
      </c>
      <c r="D74" s="56">
        <v>379</v>
      </c>
      <c r="E74" s="68">
        <v>249.05</v>
      </c>
      <c r="F74" s="44">
        <v>0</v>
      </c>
      <c r="G74" s="76">
        <f t="shared" si="1"/>
        <v>0</v>
      </c>
    </row>
    <row r="75" spans="1:7" s="8" customFormat="1" ht="36" customHeight="1" x14ac:dyDescent="0.3">
      <c r="A75" s="28" t="s">
        <v>317</v>
      </c>
      <c r="B75" s="27" t="s">
        <v>108</v>
      </c>
      <c r="C75" s="11" t="s">
        <v>36</v>
      </c>
      <c r="D75" s="56">
        <v>379</v>
      </c>
      <c r="E75" s="68">
        <v>249.05</v>
      </c>
      <c r="F75" s="44">
        <v>0</v>
      </c>
      <c r="G75" s="76">
        <f t="shared" si="1"/>
        <v>0</v>
      </c>
    </row>
    <row r="76" spans="1:7" s="8" customFormat="1" ht="36" customHeight="1" x14ac:dyDescent="0.3">
      <c r="A76" s="28" t="s">
        <v>316</v>
      </c>
      <c r="B76" s="27" t="s">
        <v>109</v>
      </c>
      <c r="C76" s="11" t="s">
        <v>36</v>
      </c>
      <c r="D76" s="56">
        <v>379</v>
      </c>
      <c r="E76" s="68">
        <v>249.05</v>
      </c>
      <c r="F76" s="44">
        <v>0</v>
      </c>
      <c r="G76" s="76">
        <f t="shared" si="1"/>
        <v>0</v>
      </c>
    </row>
    <row r="77" spans="1:7" s="8" customFormat="1" ht="36" customHeight="1" x14ac:dyDescent="0.3">
      <c r="A77" s="28" t="s">
        <v>367</v>
      </c>
      <c r="B77" s="27" t="s">
        <v>110</v>
      </c>
      <c r="C77" s="11" t="s">
        <v>36</v>
      </c>
      <c r="D77" s="56">
        <v>379</v>
      </c>
      <c r="E77" s="68">
        <v>249.05</v>
      </c>
      <c r="F77" s="44">
        <v>0</v>
      </c>
      <c r="G77" s="76">
        <f t="shared" si="1"/>
        <v>0</v>
      </c>
    </row>
    <row r="78" spans="1:7" s="8" customFormat="1" ht="36" customHeight="1" x14ac:dyDescent="0.3">
      <c r="A78" s="28" t="s">
        <v>368</v>
      </c>
      <c r="B78" s="27" t="s">
        <v>111</v>
      </c>
      <c r="C78" s="11" t="s">
        <v>36</v>
      </c>
      <c r="D78" s="56">
        <v>379</v>
      </c>
      <c r="E78" s="68">
        <v>249.05</v>
      </c>
      <c r="F78" s="44">
        <v>0</v>
      </c>
      <c r="G78" s="76">
        <f t="shared" si="1"/>
        <v>0</v>
      </c>
    </row>
    <row r="79" spans="1:7" s="8" customFormat="1" ht="36" customHeight="1" x14ac:dyDescent="0.3">
      <c r="A79" s="28" t="s">
        <v>369</v>
      </c>
      <c r="B79" s="27" t="s">
        <v>112</v>
      </c>
      <c r="C79" s="11" t="s">
        <v>113</v>
      </c>
      <c r="D79" s="56">
        <v>530</v>
      </c>
      <c r="E79" s="68">
        <v>348.97</v>
      </c>
      <c r="F79" s="44">
        <v>0</v>
      </c>
      <c r="G79" s="76">
        <f t="shared" si="1"/>
        <v>0</v>
      </c>
    </row>
    <row r="80" spans="1:7" s="8" customFormat="1" ht="36" customHeight="1" x14ac:dyDescent="0.3">
      <c r="A80" s="28" t="s">
        <v>370</v>
      </c>
      <c r="B80" s="27" t="s">
        <v>114</v>
      </c>
      <c r="C80" s="11" t="s">
        <v>113</v>
      </c>
      <c r="D80" s="56">
        <v>530</v>
      </c>
      <c r="E80" s="68">
        <v>348.97</v>
      </c>
      <c r="F80" s="44">
        <v>0</v>
      </c>
      <c r="G80" s="76">
        <f t="shared" si="1"/>
        <v>0</v>
      </c>
    </row>
    <row r="81" spans="1:7" s="8" customFormat="1" ht="36" customHeight="1" x14ac:dyDescent="0.3">
      <c r="A81" s="28" t="s">
        <v>371</v>
      </c>
      <c r="B81" s="27" t="s">
        <v>115</v>
      </c>
      <c r="C81" s="11" t="s">
        <v>113</v>
      </c>
      <c r="D81" s="56">
        <v>530</v>
      </c>
      <c r="E81" s="68">
        <v>348.97</v>
      </c>
      <c r="F81" s="44">
        <v>0</v>
      </c>
      <c r="G81" s="76">
        <f t="shared" si="1"/>
        <v>0</v>
      </c>
    </row>
    <row r="82" spans="1:7" s="8" customFormat="1" ht="36" customHeight="1" x14ac:dyDescent="0.3">
      <c r="A82" s="28" t="s">
        <v>372</v>
      </c>
      <c r="B82" s="27" t="s">
        <v>116</v>
      </c>
      <c r="C82" s="11" t="s">
        <v>113</v>
      </c>
      <c r="D82" s="56">
        <v>530</v>
      </c>
      <c r="E82" s="68">
        <v>348.97</v>
      </c>
      <c r="F82" s="44">
        <v>0</v>
      </c>
      <c r="G82" s="76">
        <f t="shared" si="1"/>
        <v>0</v>
      </c>
    </row>
    <row r="83" spans="1:7" s="8" customFormat="1" ht="36" customHeight="1" x14ac:dyDescent="0.3">
      <c r="A83" s="28" t="s">
        <v>373</v>
      </c>
      <c r="B83" s="27" t="s">
        <v>117</v>
      </c>
      <c r="C83" s="11" t="s">
        <v>113</v>
      </c>
      <c r="D83" s="56">
        <v>530</v>
      </c>
      <c r="E83" s="68">
        <v>348.97</v>
      </c>
      <c r="F83" s="44">
        <v>0</v>
      </c>
      <c r="G83" s="76">
        <f t="shared" si="1"/>
        <v>0</v>
      </c>
    </row>
    <row r="84" spans="1:7" s="14" customFormat="1" ht="20.399999999999999" customHeight="1" x14ac:dyDescent="0.3">
      <c r="A84" s="84" t="s">
        <v>118</v>
      </c>
      <c r="B84" s="85"/>
      <c r="C84" s="36"/>
      <c r="D84" s="54"/>
      <c r="E84" s="54"/>
      <c r="F84" s="36"/>
      <c r="G84" s="78"/>
    </row>
    <row r="85" spans="1:7" s="8" customFormat="1" ht="36" customHeight="1" x14ac:dyDescent="0.3">
      <c r="A85" s="28" t="s">
        <v>374</v>
      </c>
      <c r="B85" s="27" t="s">
        <v>119</v>
      </c>
      <c r="C85" s="11" t="s">
        <v>120</v>
      </c>
      <c r="D85" s="56">
        <v>227</v>
      </c>
      <c r="E85" s="68">
        <v>149.43</v>
      </c>
      <c r="F85" s="44">
        <v>0</v>
      </c>
      <c r="G85" s="76">
        <f t="shared" si="1"/>
        <v>0</v>
      </c>
    </row>
    <row r="86" spans="1:7" s="8" customFormat="1" ht="36" customHeight="1" x14ac:dyDescent="0.3">
      <c r="A86" s="28" t="s">
        <v>375</v>
      </c>
      <c r="B86" s="27" t="s">
        <v>121</v>
      </c>
      <c r="C86" s="11" t="s">
        <v>122</v>
      </c>
      <c r="D86" s="56">
        <v>227</v>
      </c>
      <c r="E86" s="68">
        <v>149.43</v>
      </c>
      <c r="F86" s="44">
        <v>0</v>
      </c>
      <c r="G86" s="76">
        <f t="shared" si="1"/>
        <v>0</v>
      </c>
    </row>
    <row r="87" spans="1:7" s="8" customFormat="1" ht="36" customHeight="1" x14ac:dyDescent="0.3">
      <c r="A87" s="28" t="s">
        <v>376</v>
      </c>
      <c r="B87" s="27" t="s">
        <v>123</v>
      </c>
      <c r="C87" s="11" t="s">
        <v>122</v>
      </c>
      <c r="D87" s="56">
        <v>227</v>
      </c>
      <c r="E87" s="68">
        <v>149.43</v>
      </c>
      <c r="F87" s="44">
        <v>0</v>
      </c>
      <c r="G87" s="76">
        <f t="shared" si="1"/>
        <v>0</v>
      </c>
    </row>
    <row r="88" spans="1:7" s="8" customFormat="1" ht="36" customHeight="1" x14ac:dyDescent="0.3">
      <c r="A88" s="28" t="s">
        <v>377</v>
      </c>
      <c r="B88" s="27" t="s">
        <v>124</v>
      </c>
      <c r="C88" s="11" t="s">
        <v>122</v>
      </c>
      <c r="D88" s="56">
        <v>227</v>
      </c>
      <c r="E88" s="68">
        <v>149.43</v>
      </c>
      <c r="F88" s="44">
        <v>0</v>
      </c>
      <c r="G88" s="76">
        <f t="shared" si="1"/>
        <v>0</v>
      </c>
    </row>
    <row r="89" spans="1:7" s="8" customFormat="1" ht="36" customHeight="1" x14ac:dyDescent="0.3">
      <c r="A89" s="28" t="s">
        <v>378</v>
      </c>
      <c r="B89" s="27" t="s">
        <v>125</v>
      </c>
      <c r="C89" s="11" t="s">
        <v>122</v>
      </c>
      <c r="D89" s="56">
        <v>227</v>
      </c>
      <c r="E89" s="68">
        <v>149.43</v>
      </c>
      <c r="F89" s="44">
        <v>0</v>
      </c>
      <c r="G89" s="76">
        <f t="shared" si="1"/>
        <v>0</v>
      </c>
    </row>
    <row r="90" spans="1:7" s="8" customFormat="1" ht="36" customHeight="1" x14ac:dyDescent="0.3">
      <c r="A90" s="28" t="s">
        <v>379</v>
      </c>
      <c r="B90" s="27" t="s">
        <v>126</v>
      </c>
      <c r="C90" s="11" t="s">
        <v>122</v>
      </c>
      <c r="D90" s="56">
        <v>181</v>
      </c>
      <c r="E90" s="68">
        <v>119.24</v>
      </c>
      <c r="F90" s="44">
        <v>0</v>
      </c>
      <c r="G90" s="76">
        <f t="shared" si="1"/>
        <v>0</v>
      </c>
    </row>
    <row r="91" spans="1:7" s="14" customFormat="1" ht="20.399999999999999" customHeight="1" x14ac:dyDescent="0.3">
      <c r="A91" s="84" t="s">
        <v>127</v>
      </c>
      <c r="B91" s="85"/>
      <c r="C91" s="36"/>
      <c r="D91" s="54"/>
      <c r="E91" s="54"/>
      <c r="F91" s="36"/>
      <c r="G91" s="78"/>
    </row>
    <row r="92" spans="1:7" s="8" customFormat="1" ht="36" customHeight="1" x14ac:dyDescent="0.3">
      <c r="A92" s="28" t="s">
        <v>380</v>
      </c>
      <c r="B92" s="27" t="s">
        <v>128</v>
      </c>
      <c r="C92" s="11" t="s">
        <v>129</v>
      </c>
      <c r="D92" s="56">
        <v>195</v>
      </c>
      <c r="E92" s="68">
        <v>128.30000000000001</v>
      </c>
      <c r="F92" s="44">
        <v>0</v>
      </c>
      <c r="G92" s="76">
        <f t="shared" si="1"/>
        <v>0</v>
      </c>
    </row>
    <row r="93" spans="1:7" s="8" customFormat="1" ht="36" customHeight="1" x14ac:dyDescent="0.3">
      <c r="A93" s="28" t="s">
        <v>381</v>
      </c>
      <c r="B93" s="27" t="s">
        <v>130</v>
      </c>
      <c r="C93" s="11" t="s">
        <v>129</v>
      </c>
      <c r="D93" s="56">
        <v>195</v>
      </c>
      <c r="E93" s="68">
        <v>128.30000000000001</v>
      </c>
      <c r="F93" s="44">
        <v>0</v>
      </c>
      <c r="G93" s="76">
        <f t="shared" si="1"/>
        <v>0</v>
      </c>
    </row>
    <row r="94" spans="1:7" s="8" customFormat="1" ht="36" customHeight="1" x14ac:dyDescent="0.3">
      <c r="A94" s="28" t="s">
        <v>382</v>
      </c>
      <c r="B94" s="27" t="s">
        <v>131</v>
      </c>
      <c r="C94" s="11" t="s">
        <v>129</v>
      </c>
      <c r="D94" s="56">
        <v>195</v>
      </c>
      <c r="E94" s="68">
        <v>128.30000000000001</v>
      </c>
      <c r="F94" s="44">
        <v>0</v>
      </c>
      <c r="G94" s="76">
        <f t="shared" si="1"/>
        <v>0</v>
      </c>
    </row>
    <row r="95" spans="1:7" s="8" customFormat="1" ht="36" customHeight="1" x14ac:dyDescent="0.3">
      <c r="A95" s="28" t="s">
        <v>383</v>
      </c>
      <c r="B95" s="27" t="s">
        <v>132</v>
      </c>
      <c r="C95" s="11" t="s">
        <v>129</v>
      </c>
      <c r="D95" s="56">
        <v>195</v>
      </c>
      <c r="E95" s="68">
        <v>128.30000000000001</v>
      </c>
      <c r="F95" s="44">
        <v>0</v>
      </c>
      <c r="G95" s="76">
        <f t="shared" si="1"/>
        <v>0</v>
      </c>
    </row>
    <row r="96" spans="1:7" s="14" customFormat="1" ht="20.399999999999999" customHeight="1" x14ac:dyDescent="0.3">
      <c r="A96" s="84" t="s">
        <v>133</v>
      </c>
      <c r="B96" s="85"/>
      <c r="C96" s="36"/>
      <c r="D96" s="54"/>
      <c r="E96" s="54"/>
      <c r="F96" s="36"/>
      <c r="G96" s="78"/>
    </row>
    <row r="97" spans="1:7" s="8" customFormat="1" ht="36" customHeight="1" x14ac:dyDescent="0.3">
      <c r="A97" s="28" t="s">
        <v>384</v>
      </c>
      <c r="B97" s="27" t="s">
        <v>134</v>
      </c>
      <c r="C97" s="11" t="s">
        <v>49</v>
      </c>
      <c r="D97" s="56">
        <v>173</v>
      </c>
      <c r="E97" s="68">
        <v>113.75</v>
      </c>
      <c r="F97" s="44">
        <v>0</v>
      </c>
      <c r="G97" s="76">
        <f t="shared" si="1"/>
        <v>0</v>
      </c>
    </row>
    <row r="98" spans="1:7" s="8" customFormat="1" ht="36" customHeight="1" x14ac:dyDescent="0.3">
      <c r="A98" s="28" t="s">
        <v>385</v>
      </c>
      <c r="B98" s="27" t="s">
        <v>135</v>
      </c>
      <c r="C98" s="11" t="s">
        <v>49</v>
      </c>
      <c r="D98" s="56">
        <v>173</v>
      </c>
      <c r="E98" s="68">
        <v>113.75</v>
      </c>
      <c r="F98" s="44">
        <v>0</v>
      </c>
      <c r="G98" s="76">
        <f t="shared" si="1"/>
        <v>0</v>
      </c>
    </row>
    <row r="99" spans="1:7" s="8" customFormat="1" ht="36" customHeight="1" x14ac:dyDescent="0.3">
      <c r="A99" s="28" t="s">
        <v>386</v>
      </c>
      <c r="B99" s="27" t="s">
        <v>136</v>
      </c>
      <c r="C99" s="11" t="s">
        <v>49</v>
      </c>
      <c r="D99" s="56">
        <v>173</v>
      </c>
      <c r="E99" s="68">
        <v>113.75</v>
      </c>
      <c r="F99" s="44">
        <v>0</v>
      </c>
      <c r="G99" s="76">
        <f t="shared" si="1"/>
        <v>0</v>
      </c>
    </row>
    <row r="100" spans="1:7" s="8" customFormat="1" ht="36" customHeight="1" x14ac:dyDescent="0.3">
      <c r="A100" s="28" t="s">
        <v>387</v>
      </c>
      <c r="B100" s="27" t="s">
        <v>138</v>
      </c>
      <c r="C100" s="11" t="s">
        <v>49</v>
      </c>
      <c r="D100" s="56">
        <v>173</v>
      </c>
      <c r="E100" s="68">
        <v>113.75</v>
      </c>
      <c r="F100" s="44">
        <v>0</v>
      </c>
      <c r="G100" s="76">
        <f t="shared" si="1"/>
        <v>0</v>
      </c>
    </row>
    <row r="101" spans="1:7" s="8" customFormat="1" ht="36" customHeight="1" x14ac:dyDescent="0.3">
      <c r="A101" s="28" t="s">
        <v>388</v>
      </c>
      <c r="B101" s="27" t="s">
        <v>137</v>
      </c>
      <c r="C101" s="11" t="s">
        <v>49</v>
      </c>
      <c r="D101" s="56">
        <v>173</v>
      </c>
      <c r="E101" s="68">
        <v>113.75</v>
      </c>
      <c r="F101" s="44">
        <v>0</v>
      </c>
      <c r="G101" s="76">
        <f t="shared" si="1"/>
        <v>0</v>
      </c>
    </row>
    <row r="102" spans="1:7" s="8" customFormat="1" ht="36" customHeight="1" x14ac:dyDescent="0.3">
      <c r="A102" s="28" t="s">
        <v>389</v>
      </c>
      <c r="B102" s="27" t="s">
        <v>139</v>
      </c>
      <c r="C102" s="11" t="s">
        <v>49</v>
      </c>
      <c r="D102" s="56">
        <v>173</v>
      </c>
      <c r="E102" s="68">
        <v>113.75</v>
      </c>
      <c r="F102" s="44">
        <v>0</v>
      </c>
      <c r="G102" s="76">
        <f t="shared" si="1"/>
        <v>0</v>
      </c>
    </row>
    <row r="103" spans="1:7" s="8" customFormat="1" ht="36" customHeight="1" x14ac:dyDescent="0.3">
      <c r="A103" s="28" t="s">
        <v>390</v>
      </c>
      <c r="B103" s="27" t="s">
        <v>140</v>
      </c>
      <c r="C103" s="11" t="s">
        <v>49</v>
      </c>
      <c r="D103" s="56">
        <v>173</v>
      </c>
      <c r="E103" s="68">
        <v>113.75</v>
      </c>
      <c r="F103" s="44">
        <v>0</v>
      </c>
      <c r="G103" s="76">
        <f t="shared" si="1"/>
        <v>0</v>
      </c>
    </row>
    <row r="104" spans="1:7" s="8" customFormat="1" ht="36" customHeight="1" x14ac:dyDescent="0.3">
      <c r="A104" s="28" t="s">
        <v>391</v>
      </c>
      <c r="B104" s="27" t="s">
        <v>141</v>
      </c>
      <c r="C104" s="11" t="s">
        <v>49</v>
      </c>
      <c r="D104" s="56">
        <v>173</v>
      </c>
      <c r="E104" s="68">
        <v>113.75</v>
      </c>
      <c r="F104" s="44">
        <v>0</v>
      </c>
      <c r="G104" s="76">
        <f t="shared" si="1"/>
        <v>0</v>
      </c>
    </row>
    <row r="105" spans="1:7" s="8" customFormat="1" ht="36" customHeight="1" x14ac:dyDescent="0.3">
      <c r="A105" s="28" t="s">
        <v>392</v>
      </c>
      <c r="B105" s="27" t="s">
        <v>142</v>
      </c>
      <c r="C105" s="11" t="s">
        <v>49</v>
      </c>
      <c r="D105" s="56">
        <v>173</v>
      </c>
      <c r="E105" s="68">
        <v>113.75</v>
      </c>
      <c r="F105" s="44">
        <v>0</v>
      </c>
      <c r="G105" s="76">
        <f t="shared" si="1"/>
        <v>0</v>
      </c>
    </row>
    <row r="106" spans="1:7" s="8" customFormat="1" ht="36" customHeight="1" x14ac:dyDescent="0.3">
      <c r="A106" s="28" t="s">
        <v>393</v>
      </c>
      <c r="B106" s="27" t="s">
        <v>143</v>
      </c>
      <c r="C106" s="11" t="s">
        <v>49</v>
      </c>
      <c r="D106" s="56">
        <v>173</v>
      </c>
      <c r="E106" s="68">
        <v>113.75</v>
      </c>
      <c r="F106" s="44">
        <v>0</v>
      </c>
      <c r="G106" s="76">
        <f t="shared" si="1"/>
        <v>0</v>
      </c>
    </row>
    <row r="107" spans="1:7" s="8" customFormat="1" ht="36" customHeight="1" x14ac:dyDescent="0.3">
      <c r="A107" s="28" t="s">
        <v>394</v>
      </c>
      <c r="B107" s="27" t="s">
        <v>144</v>
      </c>
      <c r="C107" s="11" t="s">
        <v>49</v>
      </c>
      <c r="D107" s="56">
        <v>173</v>
      </c>
      <c r="E107" s="68">
        <v>113.75</v>
      </c>
      <c r="F107" s="44">
        <v>0</v>
      </c>
      <c r="G107" s="76">
        <f t="shared" si="1"/>
        <v>0</v>
      </c>
    </row>
    <row r="108" spans="1:7" s="8" customFormat="1" ht="36" customHeight="1" x14ac:dyDescent="0.3">
      <c r="A108" s="28" t="s">
        <v>395</v>
      </c>
      <c r="B108" s="27" t="s">
        <v>145</v>
      </c>
      <c r="C108" s="11" t="s">
        <v>49</v>
      </c>
      <c r="D108" s="56">
        <v>173</v>
      </c>
      <c r="E108" s="68">
        <v>113.75</v>
      </c>
      <c r="F108" s="44">
        <v>0</v>
      </c>
      <c r="G108" s="76">
        <f t="shared" si="1"/>
        <v>0</v>
      </c>
    </row>
    <row r="109" spans="1:7" s="14" customFormat="1" ht="20.399999999999999" customHeight="1" x14ac:dyDescent="0.3">
      <c r="A109" s="84" t="s">
        <v>146</v>
      </c>
      <c r="B109" s="85"/>
      <c r="C109" s="36"/>
      <c r="D109" s="54"/>
      <c r="E109" s="54"/>
      <c r="F109" s="36"/>
      <c r="G109" s="78"/>
    </row>
    <row r="110" spans="1:7" s="8" customFormat="1" ht="36" customHeight="1" thickBot="1" x14ac:dyDescent="0.35">
      <c r="A110" s="28" t="s">
        <v>396</v>
      </c>
      <c r="B110" s="27" t="s">
        <v>147</v>
      </c>
      <c r="C110" s="11" t="s">
        <v>35</v>
      </c>
      <c r="D110" s="56">
        <v>819</v>
      </c>
      <c r="E110" s="68">
        <v>538.54999999999995</v>
      </c>
      <c r="F110" s="44">
        <v>0</v>
      </c>
      <c r="G110" s="76">
        <f t="shared" si="1"/>
        <v>0</v>
      </c>
    </row>
    <row r="111" spans="1:7" customFormat="1" ht="20.399999999999999" customHeight="1" x14ac:dyDescent="0.3">
      <c r="A111" s="89" t="s">
        <v>148</v>
      </c>
      <c r="B111" s="90"/>
      <c r="C111" s="37"/>
      <c r="D111" s="57"/>
      <c r="E111" s="57"/>
      <c r="F111" s="37"/>
      <c r="G111" s="77"/>
    </row>
    <row r="112" spans="1:7" s="14" customFormat="1" ht="20.399999999999999" customHeight="1" x14ac:dyDescent="0.3">
      <c r="A112" s="84" t="s">
        <v>149</v>
      </c>
      <c r="B112" s="85"/>
      <c r="C112" s="36"/>
      <c r="D112" s="54"/>
      <c r="E112" s="54"/>
      <c r="F112" s="36"/>
      <c r="G112" s="78"/>
    </row>
    <row r="113" spans="1:7" s="8" customFormat="1" ht="36" customHeight="1" x14ac:dyDescent="0.3">
      <c r="A113" s="28" t="s">
        <v>668</v>
      </c>
      <c r="B113" s="51" t="s">
        <v>669</v>
      </c>
      <c r="C113" s="11" t="s">
        <v>31</v>
      </c>
      <c r="D113" s="56">
        <v>369</v>
      </c>
      <c r="E113" s="68">
        <v>271.25</v>
      </c>
      <c r="F113" s="44">
        <v>0</v>
      </c>
      <c r="G113" s="76">
        <f t="shared" si="1"/>
        <v>0</v>
      </c>
    </row>
    <row r="114" spans="1:7" s="8" customFormat="1" ht="36" customHeight="1" x14ac:dyDescent="0.3">
      <c r="A114" s="28" t="s">
        <v>670</v>
      </c>
      <c r="B114" s="51" t="s">
        <v>671</v>
      </c>
      <c r="C114" s="11" t="s">
        <v>31</v>
      </c>
      <c r="D114" s="56">
        <v>369</v>
      </c>
      <c r="E114" s="68">
        <v>271.25</v>
      </c>
      <c r="F114" s="44">
        <v>0</v>
      </c>
      <c r="G114" s="76">
        <f t="shared" si="1"/>
        <v>0</v>
      </c>
    </row>
    <row r="115" spans="1:7" s="8" customFormat="1" ht="36" customHeight="1" x14ac:dyDescent="0.3">
      <c r="A115" s="28" t="s">
        <v>672</v>
      </c>
      <c r="B115" s="51" t="s">
        <v>673</v>
      </c>
      <c r="C115" s="11" t="s">
        <v>31</v>
      </c>
      <c r="D115" s="56">
        <v>369</v>
      </c>
      <c r="E115" s="68">
        <v>271.25</v>
      </c>
      <c r="F115" s="44">
        <v>0</v>
      </c>
      <c r="G115" s="76">
        <f t="shared" si="1"/>
        <v>0</v>
      </c>
    </row>
    <row r="116" spans="1:7" s="8" customFormat="1" ht="36" customHeight="1" x14ac:dyDescent="0.3">
      <c r="A116" s="28" t="s">
        <v>674</v>
      </c>
      <c r="B116" s="51" t="s">
        <v>675</v>
      </c>
      <c r="C116" s="11" t="s">
        <v>31</v>
      </c>
      <c r="D116" s="56">
        <v>369</v>
      </c>
      <c r="E116" s="68">
        <v>271.25</v>
      </c>
      <c r="F116" s="44">
        <v>0</v>
      </c>
      <c r="G116" s="76">
        <f t="shared" si="1"/>
        <v>0</v>
      </c>
    </row>
    <row r="117" spans="1:7" s="8" customFormat="1" ht="36" customHeight="1" x14ac:dyDescent="0.3">
      <c r="A117" s="28" t="s">
        <v>676</v>
      </c>
      <c r="B117" s="51" t="s">
        <v>677</v>
      </c>
      <c r="C117" s="11" t="s">
        <v>31</v>
      </c>
      <c r="D117" s="56">
        <v>369</v>
      </c>
      <c r="E117" s="68">
        <v>271.25</v>
      </c>
      <c r="F117" s="44">
        <v>0</v>
      </c>
      <c r="G117" s="76">
        <f t="shared" si="1"/>
        <v>0</v>
      </c>
    </row>
    <row r="118" spans="1:7" s="8" customFormat="1" ht="36" customHeight="1" x14ac:dyDescent="0.3">
      <c r="A118" s="28" t="s">
        <v>402</v>
      </c>
      <c r="B118" s="30" t="s">
        <v>155</v>
      </c>
      <c r="C118" s="11" t="s">
        <v>45</v>
      </c>
      <c r="D118" s="56">
        <v>412</v>
      </c>
      <c r="E118" s="68">
        <v>270.77999999999997</v>
      </c>
      <c r="F118" s="44">
        <v>0</v>
      </c>
      <c r="G118" s="76">
        <f>E118*F118</f>
        <v>0</v>
      </c>
    </row>
    <row r="119" spans="1:7" s="8" customFormat="1" ht="36" customHeight="1" x14ac:dyDescent="0.3">
      <c r="A119" s="28" t="s">
        <v>403</v>
      </c>
      <c r="B119" s="30" t="s">
        <v>156</v>
      </c>
      <c r="C119" s="11" t="s">
        <v>45</v>
      </c>
      <c r="D119" s="56">
        <v>412</v>
      </c>
      <c r="E119" s="68">
        <v>270.77999999999997</v>
      </c>
      <c r="F119" s="44">
        <v>0</v>
      </c>
      <c r="G119" s="76">
        <f t="shared" si="1"/>
        <v>0</v>
      </c>
    </row>
    <row r="120" spans="1:7" s="8" customFormat="1" ht="36" customHeight="1" x14ac:dyDescent="0.3">
      <c r="A120" s="28" t="s">
        <v>397</v>
      </c>
      <c r="B120" s="30" t="s">
        <v>150</v>
      </c>
      <c r="C120" s="11" t="s">
        <v>44</v>
      </c>
      <c r="D120" s="56">
        <v>393</v>
      </c>
      <c r="E120" s="68">
        <v>219.64</v>
      </c>
      <c r="F120" s="44">
        <v>0</v>
      </c>
      <c r="G120" s="76">
        <f t="shared" si="1"/>
        <v>0</v>
      </c>
    </row>
    <row r="121" spans="1:7" s="8" customFormat="1" ht="36" customHeight="1" x14ac:dyDescent="0.3">
      <c r="A121" s="28" t="s">
        <v>398</v>
      </c>
      <c r="B121" s="30" t="s">
        <v>151</v>
      </c>
      <c r="C121" s="11" t="s">
        <v>44</v>
      </c>
      <c r="D121" s="56">
        <v>393</v>
      </c>
      <c r="E121" s="68">
        <v>219.64</v>
      </c>
      <c r="F121" s="44">
        <v>0</v>
      </c>
      <c r="G121" s="76">
        <f t="shared" si="1"/>
        <v>0</v>
      </c>
    </row>
    <row r="122" spans="1:7" s="8" customFormat="1" ht="36" customHeight="1" x14ac:dyDescent="0.3">
      <c r="A122" s="28" t="s">
        <v>399</v>
      </c>
      <c r="B122" s="30" t="s">
        <v>152</v>
      </c>
      <c r="C122" s="11" t="s">
        <v>44</v>
      </c>
      <c r="D122" s="56">
        <v>393</v>
      </c>
      <c r="E122" s="68">
        <v>219.64</v>
      </c>
      <c r="F122" s="44">
        <v>0</v>
      </c>
      <c r="G122" s="76">
        <f t="shared" si="1"/>
        <v>0</v>
      </c>
    </row>
    <row r="123" spans="1:7" s="8" customFormat="1" ht="36" customHeight="1" x14ac:dyDescent="0.3">
      <c r="A123" s="28" t="s">
        <v>400</v>
      </c>
      <c r="B123" s="30" t="s">
        <v>153</v>
      </c>
      <c r="C123" s="11" t="s">
        <v>44</v>
      </c>
      <c r="D123" s="56">
        <v>393</v>
      </c>
      <c r="E123" s="68">
        <v>219.64</v>
      </c>
      <c r="F123" s="44">
        <v>0</v>
      </c>
      <c r="G123" s="76">
        <f t="shared" si="1"/>
        <v>0</v>
      </c>
    </row>
    <row r="124" spans="1:7" s="8" customFormat="1" ht="36" customHeight="1" x14ac:dyDescent="0.3">
      <c r="A124" s="28" t="s">
        <v>401</v>
      </c>
      <c r="B124" s="30" t="s">
        <v>154</v>
      </c>
      <c r="C124" s="11" t="s">
        <v>44</v>
      </c>
      <c r="D124" s="56">
        <v>393</v>
      </c>
      <c r="E124" s="68">
        <v>219.64</v>
      </c>
      <c r="F124" s="44">
        <v>0</v>
      </c>
      <c r="G124" s="76">
        <f t="shared" si="1"/>
        <v>0</v>
      </c>
    </row>
    <row r="125" spans="1:7" s="8" customFormat="1" ht="36" customHeight="1" x14ac:dyDescent="0.3">
      <c r="A125" s="28" t="s">
        <v>593</v>
      </c>
      <c r="B125" s="30" t="s">
        <v>592</v>
      </c>
      <c r="C125" s="11" t="s">
        <v>44</v>
      </c>
      <c r="D125" s="56">
        <v>393</v>
      </c>
      <c r="E125" s="68">
        <v>219.64</v>
      </c>
      <c r="F125" s="44">
        <v>0</v>
      </c>
      <c r="G125" s="76">
        <f t="shared" si="1"/>
        <v>0</v>
      </c>
    </row>
    <row r="126" spans="1:7" s="14" customFormat="1" ht="20.399999999999999" customHeight="1" x14ac:dyDescent="0.3">
      <c r="A126" s="84" t="s">
        <v>160</v>
      </c>
      <c r="B126" s="85"/>
      <c r="C126" s="36"/>
      <c r="D126" s="54"/>
      <c r="E126" s="54"/>
      <c r="F126" s="36"/>
      <c r="G126" s="78"/>
    </row>
    <row r="127" spans="1:7" s="8" customFormat="1" ht="36" customHeight="1" x14ac:dyDescent="0.3">
      <c r="A127" s="28" t="s">
        <v>678</v>
      </c>
      <c r="B127" s="51" t="s">
        <v>679</v>
      </c>
      <c r="C127" s="11" t="s">
        <v>40</v>
      </c>
      <c r="D127" s="56">
        <v>406</v>
      </c>
      <c r="E127" s="68">
        <v>298.75</v>
      </c>
      <c r="F127" s="44">
        <v>0</v>
      </c>
      <c r="G127" s="76">
        <f t="shared" si="1"/>
        <v>0</v>
      </c>
    </row>
    <row r="128" spans="1:7" s="8" customFormat="1" ht="36" customHeight="1" x14ac:dyDescent="0.3">
      <c r="A128" s="28" t="s">
        <v>681</v>
      </c>
      <c r="B128" s="51" t="s">
        <v>680</v>
      </c>
      <c r="C128" s="11" t="s">
        <v>40</v>
      </c>
      <c r="D128" s="56">
        <v>406</v>
      </c>
      <c r="E128" s="68">
        <v>298.75</v>
      </c>
      <c r="F128" s="44">
        <v>0</v>
      </c>
      <c r="G128" s="76">
        <f t="shared" si="1"/>
        <v>0</v>
      </c>
    </row>
    <row r="129" spans="1:7" s="8" customFormat="1" ht="36" customHeight="1" x14ac:dyDescent="0.3">
      <c r="A129" s="28" t="s">
        <v>683</v>
      </c>
      <c r="B129" s="51" t="s">
        <v>682</v>
      </c>
      <c r="C129" s="11" t="s">
        <v>40</v>
      </c>
      <c r="D129" s="56">
        <v>406</v>
      </c>
      <c r="E129" s="68">
        <v>298.75</v>
      </c>
      <c r="F129" s="44">
        <v>0</v>
      </c>
      <c r="G129" s="76">
        <f t="shared" si="1"/>
        <v>0</v>
      </c>
    </row>
    <row r="130" spans="1:7" s="8" customFormat="1" ht="36" customHeight="1" x14ac:dyDescent="0.3">
      <c r="A130" s="28" t="s">
        <v>685</v>
      </c>
      <c r="B130" s="51" t="s">
        <v>684</v>
      </c>
      <c r="C130" s="11" t="s">
        <v>40</v>
      </c>
      <c r="D130" s="56">
        <v>406</v>
      </c>
      <c r="E130" s="68">
        <v>298.75</v>
      </c>
      <c r="F130" s="44">
        <v>0</v>
      </c>
      <c r="G130" s="76">
        <f t="shared" si="1"/>
        <v>0</v>
      </c>
    </row>
    <row r="131" spans="1:7" s="8" customFormat="1" ht="36" customHeight="1" x14ac:dyDescent="0.3">
      <c r="A131" s="28" t="s">
        <v>687</v>
      </c>
      <c r="B131" s="51" t="s">
        <v>686</v>
      </c>
      <c r="C131" s="11" t="s">
        <v>40</v>
      </c>
      <c r="D131" s="56">
        <v>406</v>
      </c>
      <c r="E131" s="68">
        <v>298.75</v>
      </c>
      <c r="F131" s="44">
        <v>0</v>
      </c>
      <c r="G131" s="76">
        <f t="shared" si="1"/>
        <v>0</v>
      </c>
    </row>
    <row r="132" spans="1:7" s="8" customFormat="1" ht="36" customHeight="1" x14ac:dyDescent="0.3">
      <c r="A132" s="28" t="s">
        <v>404</v>
      </c>
      <c r="B132" s="30" t="s">
        <v>161</v>
      </c>
      <c r="C132" s="11" t="s">
        <v>40</v>
      </c>
      <c r="D132" s="56">
        <v>562</v>
      </c>
      <c r="E132" s="68">
        <v>314.33</v>
      </c>
      <c r="F132" s="44">
        <v>0</v>
      </c>
      <c r="G132" s="76">
        <f>E132*F132</f>
        <v>0</v>
      </c>
    </row>
    <row r="133" spans="1:7" s="8" customFormat="1" ht="36" customHeight="1" x14ac:dyDescent="0.3">
      <c r="A133" s="28" t="s">
        <v>405</v>
      </c>
      <c r="B133" s="30" t="s">
        <v>164</v>
      </c>
      <c r="C133" s="11" t="s">
        <v>40</v>
      </c>
      <c r="D133" s="56">
        <v>562</v>
      </c>
      <c r="E133" s="68">
        <v>314.33</v>
      </c>
      <c r="F133" s="44">
        <v>0</v>
      </c>
      <c r="G133" s="76">
        <f t="shared" si="1"/>
        <v>0</v>
      </c>
    </row>
    <row r="134" spans="1:7" s="8" customFormat="1" ht="36" customHeight="1" x14ac:dyDescent="0.3">
      <c r="A134" s="28" t="s">
        <v>406</v>
      </c>
      <c r="B134" s="30" t="s">
        <v>162</v>
      </c>
      <c r="C134" s="11" t="s">
        <v>40</v>
      </c>
      <c r="D134" s="56">
        <v>562</v>
      </c>
      <c r="E134" s="68">
        <v>314.33</v>
      </c>
      <c r="F134" s="44">
        <v>0</v>
      </c>
      <c r="G134" s="76">
        <f t="shared" si="1"/>
        <v>0</v>
      </c>
    </row>
    <row r="135" spans="1:7" s="8" customFormat="1" ht="36" customHeight="1" x14ac:dyDescent="0.3">
      <c r="A135" s="28" t="s">
        <v>407</v>
      </c>
      <c r="B135" s="30" t="s">
        <v>163</v>
      </c>
      <c r="C135" s="11" t="s">
        <v>40</v>
      </c>
      <c r="D135" s="56">
        <v>562</v>
      </c>
      <c r="E135" s="68">
        <v>314.33</v>
      </c>
      <c r="F135" s="44">
        <v>0</v>
      </c>
      <c r="G135" s="76">
        <f t="shared" si="1"/>
        <v>0</v>
      </c>
    </row>
    <row r="136" spans="1:7" s="8" customFormat="1" ht="36" customHeight="1" x14ac:dyDescent="0.3">
      <c r="A136" s="28" t="s">
        <v>408</v>
      </c>
      <c r="B136" s="30" t="s">
        <v>165</v>
      </c>
      <c r="C136" s="11" t="s">
        <v>40</v>
      </c>
      <c r="D136" s="56">
        <v>562</v>
      </c>
      <c r="E136" s="68">
        <v>314.33</v>
      </c>
      <c r="F136" s="44">
        <v>0</v>
      </c>
      <c r="G136" s="76">
        <f t="shared" si="1"/>
        <v>0</v>
      </c>
    </row>
    <row r="137" spans="1:7" s="8" customFormat="1" ht="36" customHeight="1" x14ac:dyDescent="0.3">
      <c r="A137" s="28" t="s">
        <v>409</v>
      </c>
      <c r="B137" s="30" t="s">
        <v>167</v>
      </c>
      <c r="C137" s="11" t="s">
        <v>40</v>
      </c>
      <c r="D137" s="56">
        <v>562</v>
      </c>
      <c r="E137" s="68">
        <v>314.33</v>
      </c>
      <c r="F137" s="44">
        <v>0</v>
      </c>
      <c r="G137" s="76">
        <f t="shared" si="1"/>
        <v>0</v>
      </c>
    </row>
    <row r="138" spans="1:7" s="8" customFormat="1" ht="36" customHeight="1" x14ac:dyDescent="0.3">
      <c r="A138" s="28" t="s">
        <v>410</v>
      </c>
      <c r="B138" s="30" t="s">
        <v>166</v>
      </c>
      <c r="C138" s="11" t="s">
        <v>40</v>
      </c>
      <c r="D138" s="56">
        <v>562</v>
      </c>
      <c r="E138" s="68">
        <v>314.33</v>
      </c>
      <c r="F138" s="44">
        <v>0</v>
      </c>
      <c r="G138" s="76">
        <f t="shared" si="1"/>
        <v>0</v>
      </c>
    </row>
    <row r="139" spans="1:7" s="8" customFormat="1" ht="36" customHeight="1" x14ac:dyDescent="0.3">
      <c r="A139" s="28" t="s">
        <v>411</v>
      </c>
      <c r="B139" s="30" t="s">
        <v>168</v>
      </c>
      <c r="C139" s="11" t="s">
        <v>39</v>
      </c>
      <c r="D139" s="56">
        <v>401</v>
      </c>
      <c r="E139" s="68">
        <v>224.52</v>
      </c>
      <c r="F139" s="44">
        <v>0</v>
      </c>
      <c r="G139" s="76">
        <f t="shared" si="1"/>
        <v>0</v>
      </c>
    </row>
    <row r="140" spans="1:7" s="8" customFormat="1" ht="36" customHeight="1" x14ac:dyDescent="0.3">
      <c r="A140" s="28" t="s">
        <v>412</v>
      </c>
      <c r="B140" s="30" t="s">
        <v>169</v>
      </c>
      <c r="C140" s="11" t="s">
        <v>39</v>
      </c>
      <c r="D140" s="56">
        <v>401</v>
      </c>
      <c r="E140" s="68">
        <v>224.52</v>
      </c>
      <c r="F140" s="44">
        <v>0</v>
      </c>
      <c r="G140" s="76">
        <f t="shared" si="1"/>
        <v>0</v>
      </c>
    </row>
    <row r="141" spans="1:7" s="8" customFormat="1" ht="36" customHeight="1" x14ac:dyDescent="0.3">
      <c r="A141" s="28" t="s">
        <v>413</v>
      </c>
      <c r="B141" s="30" t="s">
        <v>170</v>
      </c>
      <c r="C141" s="11" t="s">
        <v>39</v>
      </c>
      <c r="D141" s="56">
        <v>401</v>
      </c>
      <c r="E141" s="68">
        <v>224.52</v>
      </c>
      <c r="F141" s="44">
        <v>0</v>
      </c>
      <c r="G141" s="76">
        <f t="shared" si="1"/>
        <v>0</v>
      </c>
    </row>
    <row r="142" spans="1:7" s="8" customFormat="1" ht="36" customHeight="1" x14ac:dyDescent="0.3">
      <c r="A142" s="28" t="s">
        <v>414</v>
      </c>
      <c r="B142" s="30" t="s">
        <v>171</v>
      </c>
      <c r="C142" s="11" t="s">
        <v>39</v>
      </c>
      <c r="D142" s="56">
        <v>401</v>
      </c>
      <c r="E142" s="68">
        <v>224.52</v>
      </c>
      <c r="F142" s="44">
        <v>0</v>
      </c>
      <c r="G142" s="76">
        <f t="shared" si="1"/>
        <v>0</v>
      </c>
    </row>
    <row r="143" spans="1:7" s="8" customFormat="1" ht="36" customHeight="1" x14ac:dyDescent="0.3">
      <c r="A143" s="28" t="s">
        <v>415</v>
      </c>
      <c r="B143" s="30" t="s">
        <v>172</v>
      </c>
      <c r="C143" s="11" t="s">
        <v>39</v>
      </c>
      <c r="D143" s="56">
        <v>401</v>
      </c>
      <c r="E143" s="68">
        <v>224.52</v>
      </c>
      <c r="F143" s="44">
        <v>0</v>
      </c>
      <c r="G143" s="76">
        <f t="shared" si="1"/>
        <v>0</v>
      </c>
    </row>
    <row r="144" spans="1:7" s="8" customFormat="1" ht="36" customHeight="1" x14ac:dyDescent="0.3">
      <c r="A144" s="28" t="s">
        <v>416</v>
      </c>
      <c r="B144" s="30" t="s">
        <v>173</v>
      </c>
      <c r="C144" s="11" t="s">
        <v>39</v>
      </c>
      <c r="D144" s="56">
        <v>401</v>
      </c>
      <c r="E144" s="68">
        <v>224.52</v>
      </c>
      <c r="F144" s="44">
        <v>0</v>
      </c>
      <c r="G144" s="76">
        <f t="shared" si="1"/>
        <v>0</v>
      </c>
    </row>
    <row r="145" spans="1:7" s="14" customFormat="1" ht="20.399999999999999" customHeight="1" x14ac:dyDescent="0.3">
      <c r="A145" s="84" t="s">
        <v>600</v>
      </c>
      <c r="B145" s="85"/>
      <c r="C145" s="36"/>
      <c r="D145" s="54"/>
      <c r="E145" s="54"/>
      <c r="F145" s="36"/>
      <c r="G145" s="78"/>
    </row>
    <row r="146" spans="1:7" s="8" customFormat="1" ht="36" customHeight="1" x14ac:dyDescent="0.3">
      <c r="A146" s="28" t="s">
        <v>688</v>
      </c>
      <c r="B146" s="80" t="s">
        <v>689</v>
      </c>
      <c r="C146" s="11" t="s">
        <v>690</v>
      </c>
      <c r="D146" s="56">
        <v>335</v>
      </c>
      <c r="E146" s="68">
        <v>246.25</v>
      </c>
      <c r="F146" s="44">
        <v>0</v>
      </c>
      <c r="G146" s="76">
        <f t="shared" si="1"/>
        <v>0</v>
      </c>
    </row>
    <row r="147" spans="1:7" s="8" customFormat="1" ht="36" customHeight="1" x14ac:dyDescent="0.3">
      <c r="A147" s="28" t="s">
        <v>691</v>
      </c>
      <c r="B147" s="80" t="s">
        <v>692</v>
      </c>
      <c r="C147" s="11" t="s">
        <v>690</v>
      </c>
      <c r="D147" s="56">
        <v>335</v>
      </c>
      <c r="E147" s="68">
        <v>246.25</v>
      </c>
      <c r="F147" s="44">
        <v>0</v>
      </c>
      <c r="G147" s="76">
        <f t="shared" si="1"/>
        <v>0</v>
      </c>
    </row>
    <row r="148" spans="1:7" s="8" customFormat="1" ht="36" customHeight="1" x14ac:dyDescent="0.3">
      <c r="A148" s="28" t="s">
        <v>693</v>
      </c>
      <c r="B148" s="80" t="s">
        <v>694</v>
      </c>
      <c r="C148" s="11" t="s">
        <v>690</v>
      </c>
      <c r="D148" s="56">
        <v>335</v>
      </c>
      <c r="E148" s="68">
        <v>246.25</v>
      </c>
      <c r="F148" s="44">
        <v>0</v>
      </c>
      <c r="G148" s="76">
        <f t="shared" ref="G148:G149" si="2">E148*F148</f>
        <v>0</v>
      </c>
    </row>
    <row r="149" spans="1:7" s="8" customFormat="1" ht="36" customHeight="1" x14ac:dyDescent="0.3">
      <c r="A149" s="28" t="s">
        <v>695</v>
      </c>
      <c r="B149" s="80" t="s">
        <v>696</v>
      </c>
      <c r="C149" s="11" t="s">
        <v>690</v>
      </c>
      <c r="D149" s="56">
        <v>335</v>
      </c>
      <c r="E149" s="68">
        <v>246.25</v>
      </c>
      <c r="F149" s="44">
        <v>0</v>
      </c>
      <c r="G149" s="76">
        <f t="shared" si="2"/>
        <v>0</v>
      </c>
    </row>
    <row r="150" spans="1:7" s="8" customFormat="1" ht="36" customHeight="1" x14ac:dyDescent="0.3">
      <c r="A150" s="28" t="s">
        <v>451</v>
      </c>
      <c r="B150" s="32" t="s">
        <v>216</v>
      </c>
      <c r="C150" s="11" t="s">
        <v>43</v>
      </c>
      <c r="D150" s="56">
        <v>393</v>
      </c>
      <c r="E150" s="68">
        <v>219.64</v>
      </c>
      <c r="F150" s="44">
        <v>0</v>
      </c>
      <c r="G150" s="76">
        <f>E150*F150</f>
        <v>0</v>
      </c>
    </row>
    <row r="151" spans="1:7" s="8" customFormat="1" ht="36" customHeight="1" x14ac:dyDescent="0.3">
      <c r="A151" s="28" t="s">
        <v>450</v>
      </c>
      <c r="B151" s="32" t="s">
        <v>215</v>
      </c>
      <c r="C151" s="11" t="s">
        <v>43</v>
      </c>
      <c r="D151" s="56">
        <v>393</v>
      </c>
      <c r="E151" s="68">
        <v>219.64</v>
      </c>
      <c r="F151" s="44">
        <v>0</v>
      </c>
      <c r="G151" s="76">
        <f t="shared" ref="G151:G218" si="3">E151*F151</f>
        <v>0</v>
      </c>
    </row>
    <row r="152" spans="1:7" s="8" customFormat="1" ht="36" customHeight="1" x14ac:dyDescent="0.3">
      <c r="A152" s="28" t="s">
        <v>452</v>
      </c>
      <c r="B152" s="32" t="s">
        <v>217</v>
      </c>
      <c r="C152" s="11" t="s">
        <v>43</v>
      </c>
      <c r="D152" s="56">
        <v>393</v>
      </c>
      <c r="E152" s="68">
        <v>219.64</v>
      </c>
      <c r="F152" s="44">
        <v>0</v>
      </c>
      <c r="G152" s="76">
        <f t="shared" si="3"/>
        <v>0</v>
      </c>
    </row>
    <row r="153" spans="1:7" s="8" customFormat="1" ht="36" customHeight="1" x14ac:dyDescent="0.3">
      <c r="A153" s="28" t="s">
        <v>453</v>
      </c>
      <c r="B153" s="32" t="s">
        <v>218</v>
      </c>
      <c r="C153" s="11" t="s">
        <v>43</v>
      </c>
      <c r="D153" s="56">
        <v>393</v>
      </c>
      <c r="E153" s="68">
        <v>219.64</v>
      </c>
      <c r="F153" s="44">
        <v>0</v>
      </c>
      <c r="G153" s="76">
        <f t="shared" si="3"/>
        <v>0</v>
      </c>
    </row>
    <row r="154" spans="1:7" s="8" customFormat="1" ht="36" customHeight="1" x14ac:dyDescent="0.3">
      <c r="A154" s="28" t="s">
        <v>454</v>
      </c>
      <c r="B154" s="32" t="s">
        <v>219</v>
      </c>
      <c r="C154" s="11" t="s">
        <v>43</v>
      </c>
      <c r="D154" s="56">
        <v>393</v>
      </c>
      <c r="E154" s="68">
        <v>219.64</v>
      </c>
      <c r="F154" s="44">
        <v>0</v>
      </c>
      <c r="G154" s="76">
        <f t="shared" si="3"/>
        <v>0</v>
      </c>
    </row>
    <row r="155" spans="1:7" s="8" customFormat="1" ht="36" customHeight="1" x14ac:dyDescent="0.3">
      <c r="A155" s="28" t="s">
        <v>455</v>
      </c>
      <c r="B155" s="32" t="s">
        <v>220</v>
      </c>
      <c r="C155" s="11" t="s">
        <v>43</v>
      </c>
      <c r="D155" s="56">
        <v>393</v>
      </c>
      <c r="E155" s="68">
        <v>219.64</v>
      </c>
      <c r="F155" s="44">
        <v>0</v>
      </c>
      <c r="G155" s="76">
        <f t="shared" si="3"/>
        <v>0</v>
      </c>
    </row>
    <row r="156" spans="1:7" s="8" customFormat="1" ht="36" customHeight="1" x14ac:dyDescent="0.3">
      <c r="A156" s="28" t="s">
        <v>456</v>
      </c>
      <c r="B156" s="32" t="s">
        <v>221</v>
      </c>
      <c r="C156" s="11" t="s">
        <v>43</v>
      </c>
      <c r="D156" s="56">
        <v>393</v>
      </c>
      <c r="E156" s="68">
        <v>219.64</v>
      </c>
      <c r="F156" s="44">
        <v>0</v>
      </c>
      <c r="G156" s="76">
        <f t="shared" si="3"/>
        <v>0</v>
      </c>
    </row>
    <row r="157" spans="1:7" s="14" customFormat="1" ht="20.399999999999999" customHeight="1" x14ac:dyDescent="0.3">
      <c r="A157" s="84" t="s">
        <v>41</v>
      </c>
      <c r="B157" s="85"/>
      <c r="C157" s="36"/>
      <c r="D157" s="54"/>
      <c r="E157" s="54"/>
      <c r="F157" s="36"/>
      <c r="G157" s="78"/>
    </row>
    <row r="158" spans="1:7" s="8" customFormat="1" ht="36" customHeight="1" x14ac:dyDescent="0.3">
      <c r="A158" s="28" t="s">
        <v>417</v>
      </c>
      <c r="B158" s="30" t="s">
        <v>174</v>
      </c>
      <c r="C158" s="11" t="s">
        <v>33</v>
      </c>
      <c r="D158" s="56">
        <v>294</v>
      </c>
      <c r="E158" s="68">
        <v>193.2</v>
      </c>
      <c r="F158" s="44">
        <v>0</v>
      </c>
      <c r="G158" s="76">
        <f t="shared" si="3"/>
        <v>0</v>
      </c>
    </row>
    <row r="159" spans="1:7" s="8" customFormat="1" ht="36" customHeight="1" x14ac:dyDescent="0.3">
      <c r="A159" s="28" t="s">
        <v>418</v>
      </c>
      <c r="B159" s="30" t="s">
        <v>175</v>
      </c>
      <c r="C159" s="11" t="s">
        <v>33</v>
      </c>
      <c r="D159" s="56">
        <v>294</v>
      </c>
      <c r="E159" s="68">
        <v>193.2</v>
      </c>
      <c r="F159" s="44">
        <v>0</v>
      </c>
      <c r="G159" s="76">
        <f t="shared" si="3"/>
        <v>0</v>
      </c>
    </row>
    <row r="160" spans="1:7" s="14" customFormat="1" ht="20.399999999999999" customHeight="1" x14ac:dyDescent="0.3">
      <c r="A160" s="84" t="s">
        <v>176</v>
      </c>
      <c r="B160" s="85"/>
      <c r="C160" s="36"/>
      <c r="D160" s="54"/>
      <c r="E160" s="54"/>
      <c r="F160" s="36"/>
      <c r="G160" s="78"/>
    </row>
    <row r="161" spans="1:7" s="8" customFormat="1" ht="36" customHeight="1" x14ac:dyDescent="0.3">
      <c r="A161" s="28" t="s">
        <v>419</v>
      </c>
      <c r="B161" s="30" t="s">
        <v>177</v>
      </c>
      <c r="C161" s="11" t="s">
        <v>48</v>
      </c>
      <c r="D161" s="56">
        <v>327</v>
      </c>
      <c r="E161" s="68">
        <v>214.94</v>
      </c>
      <c r="F161" s="44">
        <v>0</v>
      </c>
      <c r="G161" s="76">
        <f t="shared" si="3"/>
        <v>0</v>
      </c>
    </row>
    <row r="162" spans="1:7" s="8" customFormat="1" ht="36" customHeight="1" x14ac:dyDescent="0.3">
      <c r="A162" s="28" t="s">
        <v>420</v>
      </c>
      <c r="B162" s="30" t="s">
        <v>179</v>
      </c>
      <c r="C162" s="11" t="s">
        <v>48</v>
      </c>
      <c r="D162" s="56">
        <v>327</v>
      </c>
      <c r="E162" s="68">
        <v>214.94</v>
      </c>
      <c r="F162" s="44">
        <v>0</v>
      </c>
      <c r="G162" s="76">
        <f t="shared" si="3"/>
        <v>0</v>
      </c>
    </row>
    <row r="163" spans="1:7" s="8" customFormat="1" ht="36" customHeight="1" x14ac:dyDescent="0.3">
      <c r="A163" s="28" t="s">
        <v>421</v>
      </c>
      <c r="B163" s="30" t="s">
        <v>178</v>
      </c>
      <c r="C163" s="11" t="s">
        <v>48</v>
      </c>
      <c r="D163" s="56">
        <v>327</v>
      </c>
      <c r="E163" s="68">
        <v>214.94</v>
      </c>
      <c r="F163" s="44">
        <v>0</v>
      </c>
      <c r="G163" s="76">
        <f t="shared" si="3"/>
        <v>0</v>
      </c>
    </row>
    <row r="164" spans="1:7" s="8" customFormat="1" ht="36" customHeight="1" x14ac:dyDescent="0.3">
      <c r="A164" s="28" t="s">
        <v>422</v>
      </c>
      <c r="B164" s="30" t="s">
        <v>180</v>
      </c>
      <c r="C164" s="11" t="s">
        <v>48</v>
      </c>
      <c r="D164" s="56">
        <v>327</v>
      </c>
      <c r="E164" s="68">
        <v>214.94</v>
      </c>
      <c r="F164" s="44">
        <v>0</v>
      </c>
      <c r="G164" s="76">
        <f t="shared" si="3"/>
        <v>0</v>
      </c>
    </row>
    <row r="165" spans="1:7" s="8" customFormat="1" ht="36" customHeight="1" x14ac:dyDescent="0.3">
      <c r="A165" s="28" t="s">
        <v>423</v>
      </c>
      <c r="B165" s="30" t="s">
        <v>181</v>
      </c>
      <c r="C165" s="11" t="s">
        <v>48</v>
      </c>
      <c r="D165" s="56">
        <v>327</v>
      </c>
      <c r="E165" s="68">
        <v>214.94</v>
      </c>
      <c r="F165" s="44">
        <v>0</v>
      </c>
      <c r="G165" s="76">
        <f t="shared" si="3"/>
        <v>0</v>
      </c>
    </row>
    <row r="166" spans="1:7" s="8" customFormat="1" ht="36" customHeight="1" x14ac:dyDescent="0.3">
      <c r="A166" s="28" t="s">
        <v>424</v>
      </c>
      <c r="B166" s="32" t="s">
        <v>182</v>
      </c>
      <c r="C166" s="11" t="s">
        <v>50</v>
      </c>
      <c r="D166" s="56">
        <v>184</v>
      </c>
      <c r="E166" s="68">
        <v>120.75</v>
      </c>
      <c r="F166" s="44">
        <v>0</v>
      </c>
      <c r="G166" s="76">
        <f t="shared" si="3"/>
        <v>0</v>
      </c>
    </row>
    <row r="167" spans="1:7" s="8" customFormat="1" ht="36" customHeight="1" x14ac:dyDescent="0.3">
      <c r="A167" s="28" t="s">
        <v>425</v>
      </c>
      <c r="B167" s="32" t="s">
        <v>183</v>
      </c>
      <c r="C167" s="11" t="s">
        <v>50</v>
      </c>
      <c r="D167" s="56">
        <v>184</v>
      </c>
      <c r="E167" s="68">
        <v>120.75</v>
      </c>
      <c r="F167" s="44">
        <v>0</v>
      </c>
      <c r="G167" s="76">
        <f t="shared" si="3"/>
        <v>0</v>
      </c>
    </row>
    <row r="168" spans="1:7" s="8" customFormat="1" ht="36" customHeight="1" x14ac:dyDescent="0.3">
      <c r="A168" s="28" t="s">
        <v>426</v>
      </c>
      <c r="B168" s="32" t="s">
        <v>184</v>
      </c>
      <c r="C168" s="11" t="s">
        <v>50</v>
      </c>
      <c r="D168" s="56">
        <v>184</v>
      </c>
      <c r="E168" s="68">
        <v>120.75</v>
      </c>
      <c r="F168" s="44">
        <v>0</v>
      </c>
      <c r="G168" s="76">
        <f t="shared" si="3"/>
        <v>0</v>
      </c>
    </row>
    <row r="169" spans="1:7" s="8" customFormat="1" ht="36" customHeight="1" x14ac:dyDescent="0.3">
      <c r="A169" s="28" t="s">
        <v>427</v>
      </c>
      <c r="B169" s="32" t="s">
        <v>185</v>
      </c>
      <c r="C169" s="11" t="s">
        <v>50</v>
      </c>
      <c r="D169" s="56">
        <v>184</v>
      </c>
      <c r="E169" s="68">
        <v>120.75</v>
      </c>
      <c r="F169" s="44">
        <v>0</v>
      </c>
      <c r="G169" s="76">
        <f t="shared" si="3"/>
        <v>0</v>
      </c>
    </row>
    <row r="170" spans="1:7" s="14" customFormat="1" ht="20.399999999999999" customHeight="1" x14ac:dyDescent="0.3">
      <c r="A170" s="84" t="s">
        <v>186</v>
      </c>
      <c r="B170" s="85"/>
      <c r="C170" s="36"/>
      <c r="D170" s="54"/>
      <c r="E170" s="54"/>
      <c r="F170" s="36"/>
      <c r="G170" s="78"/>
    </row>
    <row r="171" spans="1:7" s="8" customFormat="1" ht="36" customHeight="1" x14ac:dyDescent="0.3">
      <c r="A171" s="28" t="s">
        <v>697</v>
      </c>
      <c r="B171" s="80" t="s">
        <v>698</v>
      </c>
      <c r="C171" s="11" t="s">
        <v>40</v>
      </c>
      <c r="D171" s="56">
        <v>335</v>
      </c>
      <c r="E171" s="68">
        <v>246.25</v>
      </c>
      <c r="F171" s="44">
        <v>0</v>
      </c>
      <c r="G171" s="76">
        <f t="shared" si="3"/>
        <v>0</v>
      </c>
    </row>
    <row r="172" spans="1:7" s="8" customFormat="1" ht="36" customHeight="1" x14ac:dyDescent="0.3">
      <c r="A172" s="28" t="s">
        <v>699</v>
      </c>
      <c r="B172" s="80" t="s">
        <v>700</v>
      </c>
      <c r="C172" s="11" t="s">
        <v>40</v>
      </c>
      <c r="D172" s="56">
        <v>335</v>
      </c>
      <c r="E172" s="68">
        <v>246.25</v>
      </c>
      <c r="F172" s="44">
        <v>0</v>
      </c>
      <c r="G172" s="76">
        <f t="shared" si="3"/>
        <v>0</v>
      </c>
    </row>
    <row r="173" spans="1:7" s="8" customFormat="1" ht="36" customHeight="1" x14ac:dyDescent="0.3">
      <c r="A173" s="28" t="s">
        <v>701</v>
      </c>
      <c r="B173" s="80" t="s">
        <v>702</v>
      </c>
      <c r="C173" s="11" t="s">
        <v>40</v>
      </c>
      <c r="D173" s="56">
        <v>335</v>
      </c>
      <c r="E173" s="68">
        <v>246.25</v>
      </c>
      <c r="F173" s="44">
        <v>0</v>
      </c>
      <c r="G173" s="76">
        <f t="shared" si="3"/>
        <v>0</v>
      </c>
    </row>
    <row r="174" spans="1:7" s="8" customFormat="1" ht="36" customHeight="1" x14ac:dyDescent="0.3">
      <c r="A174" s="28" t="s">
        <v>703</v>
      </c>
      <c r="B174" s="80" t="s">
        <v>704</v>
      </c>
      <c r="C174" s="11" t="s">
        <v>40</v>
      </c>
      <c r="D174" s="56">
        <v>335</v>
      </c>
      <c r="E174" s="68">
        <v>246.25</v>
      </c>
      <c r="F174" s="44">
        <v>0</v>
      </c>
      <c r="G174" s="76">
        <f t="shared" si="3"/>
        <v>0</v>
      </c>
    </row>
    <row r="175" spans="1:7" s="8" customFormat="1" ht="36" customHeight="1" x14ac:dyDescent="0.3">
      <c r="A175" s="28" t="s">
        <v>705</v>
      </c>
      <c r="B175" s="80" t="s">
        <v>706</v>
      </c>
      <c r="C175" s="11" t="s">
        <v>40</v>
      </c>
      <c r="D175" s="56">
        <v>335</v>
      </c>
      <c r="E175" s="68">
        <v>246.25</v>
      </c>
      <c r="F175" s="44">
        <v>0</v>
      </c>
      <c r="G175" s="76">
        <f t="shared" si="3"/>
        <v>0</v>
      </c>
    </row>
    <row r="176" spans="1:7" s="8" customFormat="1" ht="36" customHeight="1" x14ac:dyDescent="0.3">
      <c r="A176" s="28" t="s">
        <v>428</v>
      </c>
      <c r="B176" s="30" t="s">
        <v>187</v>
      </c>
      <c r="C176" s="11" t="s">
        <v>46</v>
      </c>
      <c r="D176" s="56">
        <v>378</v>
      </c>
      <c r="E176" s="68">
        <v>211.43</v>
      </c>
      <c r="F176" s="44">
        <v>0</v>
      </c>
      <c r="G176" s="76">
        <f>E176*F176</f>
        <v>0</v>
      </c>
    </row>
    <row r="177" spans="1:7" s="8" customFormat="1" ht="36" customHeight="1" x14ac:dyDescent="0.3">
      <c r="A177" s="28" t="s">
        <v>429</v>
      </c>
      <c r="B177" s="30" t="s">
        <v>188</v>
      </c>
      <c r="C177" s="11" t="s">
        <v>46</v>
      </c>
      <c r="D177" s="56">
        <v>378</v>
      </c>
      <c r="E177" s="68">
        <v>211.43</v>
      </c>
      <c r="F177" s="44">
        <v>0</v>
      </c>
      <c r="G177" s="76">
        <f t="shared" si="3"/>
        <v>0</v>
      </c>
    </row>
    <row r="178" spans="1:7" s="8" customFormat="1" ht="36" customHeight="1" x14ac:dyDescent="0.3">
      <c r="A178" s="28" t="s">
        <v>430</v>
      </c>
      <c r="B178" s="30" t="s">
        <v>189</v>
      </c>
      <c r="C178" s="11" t="s">
        <v>46</v>
      </c>
      <c r="D178" s="56">
        <v>378</v>
      </c>
      <c r="E178" s="68">
        <v>211.43</v>
      </c>
      <c r="F178" s="44">
        <v>0</v>
      </c>
      <c r="G178" s="76">
        <f t="shared" si="3"/>
        <v>0</v>
      </c>
    </row>
    <row r="179" spans="1:7" s="8" customFormat="1" ht="36" customHeight="1" x14ac:dyDescent="0.3">
      <c r="A179" s="28" t="s">
        <v>431</v>
      </c>
      <c r="B179" s="30" t="s">
        <v>190</v>
      </c>
      <c r="C179" s="11" t="s">
        <v>46</v>
      </c>
      <c r="D179" s="56">
        <v>378</v>
      </c>
      <c r="E179" s="68">
        <v>211.43</v>
      </c>
      <c r="F179" s="44">
        <v>0</v>
      </c>
      <c r="G179" s="76">
        <f t="shared" si="3"/>
        <v>0</v>
      </c>
    </row>
    <row r="180" spans="1:7" s="8" customFormat="1" ht="36" customHeight="1" x14ac:dyDescent="0.3">
      <c r="A180" s="28" t="s">
        <v>432</v>
      </c>
      <c r="B180" s="30" t="s">
        <v>191</v>
      </c>
      <c r="C180" s="11" t="s">
        <v>46</v>
      </c>
      <c r="D180" s="56">
        <v>378</v>
      </c>
      <c r="E180" s="68">
        <v>211.43</v>
      </c>
      <c r="F180" s="44">
        <v>0</v>
      </c>
      <c r="G180" s="76">
        <f t="shared" si="3"/>
        <v>0</v>
      </c>
    </row>
    <row r="181" spans="1:7" s="14" customFormat="1" ht="20.399999999999999" customHeight="1" x14ac:dyDescent="0.3">
      <c r="A181" s="84" t="s">
        <v>606</v>
      </c>
      <c r="B181" s="85"/>
      <c r="C181" s="36"/>
      <c r="D181" s="54"/>
      <c r="E181" s="54"/>
      <c r="F181" s="36"/>
      <c r="G181" s="78"/>
    </row>
    <row r="182" spans="1:7" s="13" customFormat="1" ht="36" customHeight="1" x14ac:dyDescent="0.3">
      <c r="A182" s="11" t="s">
        <v>468</v>
      </c>
      <c r="B182" s="25" t="s">
        <v>235</v>
      </c>
      <c r="C182" s="13" t="s">
        <v>49</v>
      </c>
      <c r="D182" s="56">
        <v>270</v>
      </c>
      <c r="E182" s="68">
        <v>177.5</v>
      </c>
      <c r="F182" s="44">
        <v>0</v>
      </c>
      <c r="G182" s="76">
        <f t="shared" si="3"/>
        <v>0</v>
      </c>
    </row>
    <row r="183" spans="1:7" s="13" customFormat="1" ht="36" customHeight="1" x14ac:dyDescent="0.3">
      <c r="A183" s="11" t="s">
        <v>469</v>
      </c>
      <c r="B183" s="25" t="s">
        <v>237</v>
      </c>
      <c r="C183" s="13" t="s">
        <v>53</v>
      </c>
      <c r="D183" s="56">
        <v>165</v>
      </c>
      <c r="E183" s="68">
        <v>108.68</v>
      </c>
      <c r="F183" s="44">
        <v>0</v>
      </c>
      <c r="G183" s="76">
        <f t="shared" si="3"/>
        <v>0</v>
      </c>
    </row>
    <row r="184" spans="1:7" s="14" customFormat="1" ht="20.399999999999999" customHeight="1" x14ac:dyDescent="0.3">
      <c r="A184" s="84" t="s">
        <v>197</v>
      </c>
      <c r="B184" s="85"/>
      <c r="C184" s="36"/>
      <c r="D184" s="54"/>
      <c r="E184" s="54"/>
      <c r="F184" s="36"/>
      <c r="G184" s="78"/>
    </row>
    <row r="185" spans="1:7" s="8" customFormat="1" ht="36" customHeight="1" x14ac:dyDescent="0.3">
      <c r="A185" s="28" t="s">
        <v>436</v>
      </c>
      <c r="B185" s="30" t="s">
        <v>201</v>
      </c>
      <c r="C185" s="11" t="s">
        <v>42</v>
      </c>
      <c r="D185" s="56">
        <v>266</v>
      </c>
      <c r="E185" s="68">
        <v>175.09</v>
      </c>
      <c r="F185" s="44">
        <v>0</v>
      </c>
      <c r="G185" s="76">
        <f t="shared" si="3"/>
        <v>0</v>
      </c>
    </row>
    <row r="186" spans="1:7" s="8" customFormat="1" ht="36" customHeight="1" x14ac:dyDescent="0.3">
      <c r="A186" s="28" t="s">
        <v>437</v>
      </c>
      <c r="B186" s="30" t="s">
        <v>202</v>
      </c>
      <c r="C186" s="11" t="s">
        <v>42</v>
      </c>
      <c r="D186" s="56">
        <v>266</v>
      </c>
      <c r="E186" s="68">
        <v>175.09</v>
      </c>
      <c r="F186" s="44">
        <v>0</v>
      </c>
      <c r="G186" s="76">
        <f t="shared" si="3"/>
        <v>0</v>
      </c>
    </row>
    <row r="187" spans="1:7" s="8" customFormat="1" ht="36" customHeight="1" x14ac:dyDescent="0.3">
      <c r="A187" s="28" t="s">
        <v>438</v>
      </c>
      <c r="B187" s="30" t="s">
        <v>203</v>
      </c>
      <c r="C187" s="11" t="s">
        <v>42</v>
      </c>
      <c r="D187" s="56">
        <v>266</v>
      </c>
      <c r="E187" s="68">
        <v>175.09</v>
      </c>
      <c r="F187" s="44">
        <v>0</v>
      </c>
      <c r="G187" s="76">
        <f t="shared" si="3"/>
        <v>0</v>
      </c>
    </row>
    <row r="188" spans="1:7" s="8" customFormat="1" ht="36" customHeight="1" x14ac:dyDescent="0.3">
      <c r="A188" s="28" t="s">
        <v>433</v>
      </c>
      <c r="B188" s="30" t="s">
        <v>198</v>
      </c>
      <c r="C188" s="11" t="s">
        <v>30</v>
      </c>
      <c r="D188" s="56">
        <v>300</v>
      </c>
      <c r="E188" s="68">
        <v>197.5</v>
      </c>
      <c r="F188" s="44">
        <v>0</v>
      </c>
      <c r="G188" s="76">
        <f t="shared" si="3"/>
        <v>0</v>
      </c>
    </row>
    <row r="189" spans="1:7" s="8" customFormat="1" ht="36" customHeight="1" x14ac:dyDescent="0.3">
      <c r="A189" s="28" t="s">
        <v>434</v>
      </c>
      <c r="B189" s="30" t="s">
        <v>199</v>
      </c>
      <c r="C189" s="11" t="s">
        <v>30</v>
      </c>
      <c r="D189" s="56">
        <v>300</v>
      </c>
      <c r="E189" s="68">
        <v>197.5</v>
      </c>
      <c r="F189" s="44">
        <v>0</v>
      </c>
      <c r="G189" s="76">
        <f t="shared" si="3"/>
        <v>0</v>
      </c>
    </row>
    <row r="190" spans="1:7" s="8" customFormat="1" ht="36" customHeight="1" x14ac:dyDescent="0.3">
      <c r="A190" s="28" t="s">
        <v>435</v>
      </c>
      <c r="B190" s="30" t="s">
        <v>200</v>
      </c>
      <c r="C190" s="11" t="s">
        <v>30</v>
      </c>
      <c r="D190" s="56">
        <v>300</v>
      </c>
      <c r="E190" s="68">
        <v>197.5</v>
      </c>
      <c r="F190" s="44">
        <v>0</v>
      </c>
      <c r="G190" s="76">
        <f t="shared" si="3"/>
        <v>0</v>
      </c>
    </row>
    <row r="191" spans="1:7" s="14" customFormat="1" ht="20.399999999999999" customHeight="1" x14ac:dyDescent="0.3">
      <c r="A191" s="84" t="s">
        <v>204</v>
      </c>
      <c r="B191" s="85"/>
      <c r="C191" s="36"/>
      <c r="D191" s="54"/>
      <c r="E191" s="54"/>
      <c r="F191" s="36"/>
      <c r="G191" s="78"/>
    </row>
    <row r="192" spans="1:7" s="8" customFormat="1" ht="36" customHeight="1" x14ac:dyDescent="0.3">
      <c r="A192" s="28" t="s">
        <v>442</v>
      </c>
      <c r="B192" s="24" t="s">
        <v>207</v>
      </c>
      <c r="C192" s="11" t="s">
        <v>42</v>
      </c>
      <c r="D192" s="56">
        <v>275</v>
      </c>
      <c r="E192" s="68">
        <v>181.13</v>
      </c>
      <c r="F192" s="44">
        <v>0</v>
      </c>
      <c r="G192" s="76">
        <f t="shared" si="3"/>
        <v>0</v>
      </c>
    </row>
    <row r="193" spans="1:7" s="8" customFormat="1" ht="36" customHeight="1" x14ac:dyDescent="0.3">
      <c r="A193" s="28" t="s">
        <v>443</v>
      </c>
      <c r="B193" s="32" t="s">
        <v>208</v>
      </c>
      <c r="C193" s="11" t="s">
        <v>42</v>
      </c>
      <c r="D193" s="56">
        <v>275</v>
      </c>
      <c r="E193" s="68">
        <v>181.13</v>
      </c>
      <c r="F193" s="44">
        <v>0</v>
      </c>
      <c r="G193" s="76">
        <f t="shared" si="3"/>
        <v>0</v>
      </c>
    </row>
    <row r="194" spans="1:7" s="8" customFormat="1" ht="36" customHeight="1" x14ac:dyDescent="0.3">
      <c r="A194" s="28" t="s">
        <v>444</v>
      </c>
      <c r="B194" s="32" t="s">
        <v>209</v>
      </c>
      <c r="C194" s="11" t="s">
        <v>42</v>
      </c>
      <c r="D194" s="56">
        <v>275</v>
      </c>
      <c r="E194" s="68">
        <v>181.13</v>
      </c>
      <c r="F194" s="44">
        <v>0</v>
      </c>
      <c r="G194" s="76">
        <f t="shared" si="3"/>
        <v>0</v>
      </c>
    </row>
    <row r="195" spans="1:7" s="8" customFormat="1" ht="36" customHeight="1" x14ac:dyDescent="0.3">
      <c r="A195" s="28" t="s">
        <v>439</v>
      </c>
      <c r="B195" s="32" t="s">
        <v>205</v>
      </c>
      <c r="C195" s="11" t="s">
        <v>30</v>
      </c>
      <c r="D195" s="56">
        <v>300</v>
      </c>
      <c r="E195" s="68">
        <v>197.5</v>
      </c>
      <c r="F195" s="44">
        <v>0</v>
      </c>
      <c r="G195" s="76">
        <f t="shared" si="3"/>
        <v>0</v>
      </c>
    </row>
    <row r="196" spans="1:7" s="8" customFormat="1" ht="36" customHeight="1" x14ac:dyDescent="0.3">
      <c r="A196" s="28" t="s">
        <v>440</v>
      </c>
      <c r="B196" s="32" t="s">
        <v>206</v>
      </c>
      <c r="C196" s="11" t="s">
        <v>30</v>
      </c>
      <c r="D196" s="56">
        <v>300</v>
      </c>
      <c r="E196" s="68">
        <v>197.5</v>
      </c>
      <c r="F196" s="44">
        <v>0</v>
      </c>
      <c r="G196" s="76">
        <f t="shared" si="3"/>
        <v>0</v>
      </c>
    </row>
    <row r="197" spans="1:7" s="8" customFormat="1" ht="36" customHeight="1" x14ac:dyDescent="0.3">
      <c r="A197" s="28" t="s">
        <v>441</v>
      </c>
      <c r="B197" s="32" t="s">
        <v>598</v>
      </c>
      <c r="C197" s="11" t="s">
        <v>30</v>
      </c>
      <c r="D197" s="56">
        <v>300</v>
      </c>
      <c r="E197" s="68">
        <v>197.5</v>
      </c>
      <c r="F197" s="44">
        <v>0</v>
      </c>
      <c r="G197" s="76">
        <f t="shared" si="3"/>
        <v>0</v>
      </c>
    </row>
    <row r="198" spans="1:7" s="13" customFormat="1" ht="36" customHeight="1" x14ac:dyDescent="0.3">
      <c r="A198" s="28" t="s">
        <v>470</v>
      </c>
      <c r="B198" s="24" t="s">
        <v>236</v>
      </c>
      <c r="C198" s="13" t="s">
        <v>53</v>
      </c>
      <c r="D198" s="56">
        <v>165</v>
      </c>
      <c r="E198" s="68">
        <v>108.68</v>
      </c>
      <c r="F198" s="44">
        <v>0</v>
      </c>
      <c r="G198" s="76">
        <f t="shared" si="3"/>
        <v>0</v>
      </c>
    </row>
    <row r="199" spans="1:7" s="8" customFormat="1" ht="36" customHeight="1" x14ac:dyDescent="0.3">
      <c r="A199" s="28" t="s">
        <v>445</v>
      </c>
      <c r="B199" s="32" t="s">
        <v>210</v>
      </c>
      <c r="C199" s="11" t="s">
        <v>50</v>
      </c>
      <c r="D199" s="56">
        <v>206</v>
      </c>
      <c r="E199" s="68">
        <v>135.84</v>
      </c>
      <c r="F199" s="44">
        <v>0</v>
      </c>
      <c r="G199" s="76">
        <f t="shared" si="3"/>
        <v>0</v>
      </c>
    </row>
    <row r="200" spans="1:7" s="8" customFormat="1" ht="36" customHeight="1" x14ac:dyDescent="0.3">
      <c r="A200" s="28" t="s">
        <v>446</v>
      </c>
      <c r="B200" s="24" t="s">
        <v>211</v>
      </c>
      <c r="C200" s="11" t="s">
        <v>50</v>
      </c>
      <c r="D200" s="56">
        <v>206</v>
      </c>
      <c r="E200" s="68">
        <v>135.84</v>
      </c>
      <c r="F200" s="44">
        <v>0</v>
      </c>
      <c r="G200" s="76">
        <f t="shared" si="3"/>
        <v>0</v>
      </c>
    </row>
    <row r="201" spans="1:7" s="8" customFormat="1" ht="36" customHeight="1" x14ac:dyDescent="0.3">
      <c r="A201" s="28" t="s">
        <v>447</v>
      </c>
      <c r="B201" s="32" t="s">
        <v>212</v>
      </c>
      <c r="C201" s="11" t="s">
        <v>50</v>
      </c>
      <c r="D201" s="56">
        <v>206</v>
      </c>
      <c r="E201" s="68">
        <v>135.84</v>
      </c>
      <c r="F201" s="44">
        <v>0</v>
      </c>
      <c r="G201" s="76">
        <f t="shared" si="3"/>
        <v>0</v>
      </c>
    </row>
    <row r="202" spans="1:7" s="8" customFormat="1" ht="36" customHeight="1" x14ac:dyDescent="0.3">
      <c r="A202" s="28" t="s">
        <v>448</v>
      </c>
      <c r="B202" s="32" t="s">
        <v>213</v>
      </c>
      <c r="C202" s="11" t="s">
        <v>50</v>
      </c>
      <c r="D202" s="56">
        <v>206</v>
      </c>
      <c r="E202" s="68">
        <v>135.84</v>
      </c>
      <c r="F202" s="44">
        <v>0</v>
      </c>
      <c r="G202" s="76">
        <f t="shared" si="3"/>
        <v>0</v>
      </c>
    </row>
    <row r="203" spans="1:7" s="8" customFormat="1" ht="36" customHeight="1" x14ac:dyDescent="0.3">
      <c r="A203" s="28" t="s">
        <v>449</v>
      </c>
      <c r="B203" s="32" t="s">
        <v>214</v>
      </c>
      <c r="C203" s="11" t="s">
        <v>50</v>
      </c>
      <c r="D203" s="56">
        <v>206</v>
      </c>
      <c r="E203" s="68">
        <v>135.84</v>
      </c>
      <c r="F203" s="44">
        <v>0</v>
      </c>
      <c r="G203" s="76">
        <f t="shared" si="3"/>
        <v>0</v>
      </c>
    </row>
    <row r="204" spans="1:7" s="14" customFormat="1" ht="20.399999999999999" customHeight="1" x14ac:dyDescent="0.3">
      <c r="A204" s="84" t="s">
        <v>222</v>
      </c>
      <c r="B204" s="85"/>
      <c r="C204" s="36"/>
      <c r="D204" s="54"/>
      <c r="E204" s="54"/>
      <c r="F204" s="36"/>
      <c r="G204" s="78"/>
    </row>
    <row r="205" spans="1:7" s="8" customFormat="1" ht="36" customHeight="1" x14ac:dyDescent="0.3">
      <c r="A205" s="28" t="s">
        <v>457</v>
      </c>
      <c r="B205" s="32" t="s">
        <v>223</v>
      </c>
      <c r="C205" s="11" t="s">
        <v>33</v>
      </c>
      <c r="D205" s="56">
        <v>457</v>
      </c>
      <c r="E205" s="68">
        <v>255.31</v>
      </c>
      <c r="F205" s="44">
        <v>0</v>
      </c>
      <c r="G205" s="76">
        <f t="shared" si="3"/>
        <v>0</v>
      </c>
    </row>
    <row r="206" spans="1:7" s="8" customFormat="1" ht="36" customHeight="1" x14ac:dyDescent="0.3">
      <c r="A206" s="28" t="s">
        <v>458</v>
      </c>
      <c r="B206" s="32" t="s">
        <v>224</v>
      </c>
      <c r="C206" s="11" t="s">
        <v>33</v>
      </c>
      <c r="D206" s="56">
        <v>457</v>
      </c>
      <c r="E206" s="68">
        <v>255.31</v>
      </c>
      <c r="F206" s="44">
        <v>0</v>
      </c>
      <c r="G206" s="76">
        <f t="shared" si="3"/>
        <v>0</v>
      </c>
    </row>
    <row r="207" spans="1:7" s="8" customFormat="1" ht="36" customHeight="1" x14ac:dyDescent="0.3">
      <c r="A207" s="28" t="s">
        <v>459</v>
      </c>
      <c r="B207" s="32" t="s">
        <v>225</v>
      </c>
      <c r="C207" s="11" t="s">
        <v>33</v>
      </c>
      <c r="D207" s="56">
        <v>457</v>
      </c>
      <c r="E207" s="68">
        <v>255.31</v>
      </c>
      <c r="F207" s="44">
        <v>0</v>
      </c>
      <c r="G207" s="76">
        <f t="shared" si="3"/>
        <v>0</v>
      </c>
    </row>
    <row r="208" spans="1:7" s="8" customFormat="1" ht="36" customHeight="1" x14ac:dyDescent="0.3">
      <c r="A208" s="28" t="s">
        <v>460</v>
      </c>
      <c r="B208" s="32" t="s">
        <v>226</v>
      </c>
      <c r="C208" s="11" t="s">
        <v>33</v>
      </c>
      <c r="D208" s="56">
        <v>457</v>
      </c>
      <c r="E208" s="68">
        <v>255.31</v>
      </c>
      <c r="F208" s="44">
        <v>0</v>
      </c>
      <c r="G208" s="76">
        <f t="shared" si="3"/>
        <v>0</v>
      </c>
    </row>
    <row r="209" spans="1:7" s="8" customFormat="1" ht="36" customHeight="1" x14ac:dyDescent="0.3">
      <c r="A209" s="28" t="s">
        <v>462</v>
      </c>
      <c r="B209" s="32" t="s">
        <v>599</v>
      </c>
      <c r="C209" s="11" t="s">
        <v>33</v>
      </c>
      <c r="D209" s="56">
        <v>457</v>
      </c>
      <c r="E209" s="68">
        <v>255.31</v>
      </c>
      <c r="F209" s="44">
        <v>0</v>
      </c>
      <c r="G209" s="76">
        <f t="shared" si="3"/>
        <v>0</v>
      </c>
    </row>
    <row r="210" spans="1:7" s="8" customFormat="1" ht="36" customHeight="1" x14ac:dyDescent="0.3">
      <c r="A210" s="28" t="s">
        <v>461</v>
      </c>
      <c r="B210" s="32" t="s">
        <v>227</v>
      </c>
      <c r="C210" s="11" t="s">
        <v>33</v>
      </c>
      <c r="D210" s="56">
        <v>457</v>
      </c>
      <c r="E210" s="68">
        <v>255.31</v>
      </c>
      <c r="F210" s="44">
        <v>0</v>
      </c>
      <c r="G210" s="76">
        <f t="shared" si="3"/>
        <v>0</v>
      </c>
    </row>
    <row r="211" spans="1:7" s="8" customFormat="1" ht="36" customHeight="1" x14ac:dyDescent="0.3">
      <c r="A211" s="28" t="s">
        <v>463</v>
      </c>
      <c r="B211" s="32" t="s">
        <v>228</v>
      </c>
      <c r="C211" s="11"/>
      <c r="D211" s="56">
        <v>152</v>
      </c>
      <c r="E211" s="68">
        <v>100.22</v>
      </c>
      <c r="F211" s="44">
        <v>0</v>
      </c>
      <c r="G211" s="76">
        <f t="shared" si="3"/>
        <v>0</v>
      </c>
    </row>
    <row r="212" spans="1:7" s="14" customFormat="1" ht="20.399999999999999" customHeight="1" x14ac:dyDescent="0.3">
      <c r="A212" s="84" t="s">
        <v>192</v>
      </c>
      <c r="B212" s="85"/>
      <c r="C212" s="36"/>
      <c r="D212" s="54"/>
      <c r="E212" s="54"/>
      <c r="F212" s="36"/>
      <c r="G212" s="78"/>
    </row>
    <row r="213" spans="1:7" s="8" customFormat="1" ht="36" customHeight="1" x14ac:dyDescent="0.3">
      <c r="A213" s="28" t="s">
        <v>464</v>
      </c>
      <c r="B213" s="32" t="s">
        <v>193</v>
      </c>
      <c r="C213" s="11" t="s">
        <v>47</v>
      </c>
      <c r="D213" s="56">
        <v>202</v>
      </c>
      <c r="E213" s="68">
        <v>112.9</v>
      </c>
      <c r="F213" s="44">
        <v>0</v>
      </c>
      <c r="G213" s="76">
        <f t="shared" si="3"/>
        <v>0</v>
      </c>
    </row>
    <row r="214" spans="1:7" s="8" customFormat="1" ht="36" customHeight="1" x14ac:dyDescent="0.3">
      <c r="A214" s="28" t="s">
        <v>465</v>
      </c>
      <c r="B214" s="32" t="s">
        <v>194</v>
      </c>
      <c r="C214" s="11" t="s">
        <v>47</v>
      </c>
      <c r="D214" s="56">
        <v>202</v>
      </c>
      <c r="E214" s="68">
        <v>112.9</v>
      </c>
      <c r="F214" s="44">
        <v>0</v>
      </c>
      <c r="G214" s="76">
        <f t="shared" si="3"/>
        <v>0</v>
      </c>
    </row>
    <row r="215" spans="1:7" s="8" customFormat="1" ht="36" customHeight="1" x14ac:dyDescent="0.3">
      <c r="A215" s="28" t="s">
        <v>466</v>
      </c>
      <c r="B215" s="32" t="s">
        <v>195</v>
      </c>
      <c r="C215" s="11" t="s">
        <v>47</v>
      </c>
      <c r="D215" s="56">
        <v>202</v>
      </c>
      <c r="E215" s="68">
        <v>112.9</v>
      </c>
      <c r="F215" s="44">
        <v>0</v>
      </c>
      <c r="G215" s="76">
        <f t="shared" si="3"/>
        <v>0</v>
      </c>
    </row>
    <row r="216" spans="1:7" s="8" customFormat="1" ht="36" customHeight="1" x14ac:dyDescent="0.3">
      <c r="A216" s="28" t="s">
        <v>467</v>
      </c>
      <c r="B216" s="32" t="s">
        <v>196</v>
      </c>
      <c r="C216" s="11" t="s">
        <v>47</v>
      </c>
      <c r="D216" s="56">
        <v>202</v>
      </c>
      <c r="E216" s="68">
        <v>112.9</v>
      </c>
      <c r="F216" s="44">
        <v>0</v>
      </c>
      <c r="G216" s="76">
        <f t="shared" si="3"/>
        <v>0</v>
      </c>
    </row>
    <row r="217" spans="1:7" s="8" customFormat="1" ht="36" customHeight="1" x14ac:dyDescent="0.3">
      <c r="A217" s="28" t="s">
        <v>602</v>
      </c>
      <c r="B217" s="32" t="s">
        <v>601</v>
      </c>
      <c r="C217" s="11" t="s">
        <v>47</v>
      </c>
      <c r="D217" s="56">
        <v>202</v>
      </c>
      <c r="E217" s="68">
        <v>112.9</v>
      </c>
      <c r="F217" s="44">
        <v>0</v>
      </c>
      <c r="G217" s="76">
        <f t="shared" si="3"/>
        <v>0</v>
      </c>
    </row>
    <row r="218" spans="1:7" s="8" customFormat="1" ht="36" customHeight="1" x14ac:dyDescent="0.3">
      <c r="A218" s="28" t="s">
        <v>604</v>
      </c>
      <c r="B218" s="32" t="s">
        <v>603</v>
      </c>
      <c r="C218" s="11" t="s">
        <v>47</v>
      </c>
      <c r="D218" s="56">
        <v>202</v>
      </c>
      <c r="E218" s="68">
        <v>112.9</v>
      </c>
      <c r="F218" s="44">
        <v>0</v>
      </c>
      <c r="G218" s="76">
        <f t="shared" si="3"/>
        <v>0</v>
      </c>
    </row>
    <row r="219" spans="1:7" s="14" customFormat="1" ht="20.399999999999999" customHeight="1" x14ac:dyDescent="0.3">
      <c r="A219" s="84" t="s">
        <v>615</v>
      </c>
      <c r="B219" s="85"/>
      <c r="C219" s="36"/>
      <c r="D219" s="54"/>
      <c r="E219" s="54"/>
      <c r="F219" s="36"/>
      <c r="G219" s="78"/>
    </row>
    <row r="220" spans="1:7" s="13" customFormat="1" ht="36" customHeight="1" x14ac:dyDescent="0.3">
      <c r="A220" s="11" t="s">
        <v>616</v>
      </c>
      <c r="B220" s="25" t="s">
        <v>636</v>
      </c>
      <c r="C220" s="13" t="s">
        <v>617</v>
      </c>
      <c r="D220" s="56">
        <v>352</v>
      </c>
      <c r="E220" s="68">
        <v>231.84</v>
      </c>
      <c r="F220" s="44">
        <v>0</v>
      </c>
      <c r="G220" s="76">
        <f t="shared" ref="G220:G289" si="4">E220*F220</f>
        <v>0</v>
      </c>
    </row>
    <row r="221" spans="1:7" s="13" customFormat="1" ht="36" customHeight="1" x14ac:dyDescent="0.3">
      <c r="A221" s="11" t="s">
        <v>618</v>
      </c>
      <c r="B221" s="25" t="s">
        <v>635</v>
      </c>
      <c r="C221" s="13" t="s">
        <v>617</v>
      </c>
      <c r="D221" s="56">
        <v>352</v>
      </c>
      <c r="E221" s="68">
        <v>231.84</v>
      </c>
      <c r="F221" s="44">
        <v>0</v>
      </c>
      <c r="G221" s="76">
        <f t="shared" si="4"/>
        <v>0</v>
      </c>
    </row>
    <row r="222" spans="1:7" s="13" customFormat="1" ht="36" customHeight="1" x14ac:dyDescent="0.3">
      <c r="A222" s="11" t="s">
        <v>619</v>
      </c>
      <c r="B222" s="25" t="s">
        <v>634</v>
      </c>
      <c r="C222" s="13" t="s">
        <v>617</v>
      </c>
      <c r="D222" s="56">
        <v>352</v>
      </c>
      <c r="E222" s="68">
        <v>231.84</v>
      </c>
      <c r="F222" s="44">
        <v>0</v>
      </c>
      <c r="G222" s="76">
        <f t="shared" si="4"/>
        <v>0</v>
      </c>
    </row>
    <row r="223" spans="1:7" s="13" customFormat="1" ht="36" customHeight="1" x14ac:dyDescent="0.3">
      <c r="A223" s="11" t="s">
        <v>620</v>
      </c>
      <c r="B223" s="25" t="s">
        <v>633</v>
      </c>
      <c r="C223" s="13" t="s">
        <v>617</v>
      </c>
      <c r="D223" s="56">
        <v>352</v>
      </c>
      <c r="E223" s="68">
        <v>231.84</v>
      </c>
      <c r="F223" s="44">
        <v>0</v>
      </c>
      <c r="G223" s="76">
        <f t="shared" si="4"/>
        <v>0</v>
      </c>
    </row>
    <row r="224" spans="1:7" s="13" customFormat="1" ht="36" customHeight="1" x14ac:dyDescent="0.3">
      <c r="A224" s="11" t="s">
        <v>621</v>
      </c>
      <c r="B224" s="25" t="s">
        <v>632</v>
      </c>
      <c r="C224" s="13" t="s">
        <v>617</v>
      </c>
      <c r="D224" s="56">
        <v>352</v>
      </c>
      <c r="E224" s="68">
        <v>231.84</v>
      </c>
      <c r="F224" s="44">
        <v>0</v>
      </c>
      <c r="G224" s="76">
        <f t="shared" si="4"/>
        <v>0</v>
      </c>
    </row>
    <row r="225" spans="1:7" s="13" customFormat="1" ht="36" customHeight="1" x14ac:dyDescent="0.3">
      <c r="A225" s="11" t="s">
        <v>622</v>
      </c>
      <c r="B225" s="25" t="s">
        <v>631</v>
      </c>
      <c r="C225" s="13" t="s">
        <v>617</v>
      </c>
      <c r="D225" s="56">
        <v>352</v>
      </c>
      <c r="E225" s="68">
        <v>231.84</v>
      </c>
      <c r="F225" s="44">
        <v>0</v>
      </c>
      <c r="G225" s="76">
        <f t="shared" si="4"/>
        <v>0</v>
      </c>
    </row>
    <row r="226" spans="1:7" s="13" customFormat="1" ht="36" customHeight="1" x14ac:dyDescent="0.3">
      <c r="A226" s="11" t="s">
        <v>623</v>
      </c>
      <c r="B226" s="25" t="s">
        <v>630</v>
      </c>
      <c r="C226" s="13" t="s">
        <v>617</v>
      </c>
      <c r="D226" s="56">
        <v>352</v>
      </c>
      <c r="E226" s="68">
        <v>231.84</v>
      </c>
      <c r="F226" s="44">
        <v>0</v>
      </c>
      <c r="G226" s="76">
        <f t="shared" si="4"/>
        <v>0</v>
      </c>
    </row>
    <row r="227" spans="1:7" s="13" customFormat="1" ht="36" customHeight="1" x14ac:dyDescent="0.3">
      <c r="A227" s="11" t="s">
        <v>637</v>
      </c>
      <c r="B227" s="25" t="s">
        <v>629</v>
      </c>
      <c r="C227" s="13" t="s">
        <v>617</v>
      </c>
      <c r="D227" s="56">
        <v>253</v>
      </c>
      <c r="E227" s="68">
        <v>166.64</v>
      </c>
      <c r="F227" s="44">
        <v>0</v>
      </c>
      <c r="G227" s="76">
        <f t="shared" si="4"/>
        <v>0</v>
      </c>
    </row>
    <row r="228" spans="1:7" s="13" customFormat="1" ht="36" customHeight="1" x14ac:dyDescent="0.3">
      <c r="A228" s="11" t="s">
        <v>638</v>
      </c>
      <c r="B228" s="25" t="s">
        <v>628</v>
      </c>
      <c r="C228" s="13" t="s">
        <v>617</v>
      </c>
      <c r="D228" s="56">
        <v>253</v>
      </c>
      <c r="E228" s="68">
        <v>166.64</v>
      </c>
      <c r="F228" s="44">
        <v>0</v>
      </c>
      <c r="G228" s="76">
        <f t="shared" si="4"/>
        <v>0</v>
      </c>
    </row>
    <row r="229" spans="1:7" s="13" customFormat="1" ht="36" customHeight="1" x14ac:dyDescent="0.3">
      <c r="A229" s="11" t="s">
        <v>639</v>
      </c>
      <c r="B229" s="25" t="s">
        <v>627</v>
      </c>
      <c r="C229" s="13" t="s">
        <v>617</v>
      </c>
      <c r="D229" s="56">
        <v>253</v>
      </c>
      <c r="E229" s="68">
        <v>166.64</v>
      </c>
      <c r="F229" s="44">
        <v>0</v>
      </c>
      <c r="G229" s="76">
        <f t="shared" si="4"/>
        <v>0</v>
      </c>
    </row>
    <row r="230" spans="1:7" s="13" customFormat="1" ht="36" customHeight="1" x14ac:dyDescent="0.3">
      <c r="A230" s="11" t="s">
        <v>640</v>
      </c>
      <c r="B230" s="25" t="s">
        <v>626</v>
      </c>
      <c r="C230" s="13" t="s">
        <v>617</v>
      </c>
      <c r="D230" s="56">
        <v>253</v>
      </c>
      <c r="E230" s="68">
        <v>166.64</v>
      </c>
      <c r="F230" s="44">
        <v>0</v>
      </c>
      <c r="G230" s="76">
        <f t="shared" si="4"/>
        <v>0</v>
      </c>
    </row>
    <row r="231" spans="1:7" s="13" customFormat="1" ht="36" customHeight="1" x14ac:dyDescent="0.3">
      <c r="A231" s="11" t="s">
        <v>641</v>
      </c>
      <c r="B231" s="25" t="s">
        <v>625</v>
      </c>
      <c r="C231" s="13" t="s">
        <v>617</v>
      </c>
      <c r="D231" s="56">
        <v>253</v>
      </c>
      <c r="E231" s="68">
        <v>166.64</v>
      </c>
      <c r="F231" s="44">
        <v>0</v>
      </c>
      <c r="G231" s="76">
        <f t="shared" si="4"/>
        <v>0</v>
      </c>
    </row>
    <row r="232" spans="1:7" s="13" customFormat="1" ht="36" customHeight="1" thickBot="1" x14ac:dyDescent="0.35">
      <c r="A232" s="11" t="s">
        <v>642</v>
      </c>
      <c r="B232" s="25" t="s">
        <v>624</v>
      </c>
      <c r="C232" s="13" t="s">
        <v>617</v>
      </c>
      <c r="D232" s="56">
        <v>253</v>
      </c>
      <c r="E232" s="68">
        <v>166.64</v>
      </c>
      <c r="F232" s="44">
        <v>0</v>
      </c>
      <c r="G232" s="76">
        <f t="shared" si="4"/>
        <v>0</v>
      </c>
    </row>
    <row r="233" spans="1:7" customFormat="1" ht="20.399999999999999" customHeight="1" x14ac:dyDescent="0.3">
      <c r="A233" s="89" t="s">
        <v>284</v>
      </c>
      <c r="B233" s="90"/>
      <c r="C233" s="37"/>
      <c r="D233" s="57"/>
      <c r="E233" s="57"/>
      <c r="F233" s="37"/>
      <c r="G233" s="77"/>
    </row>
    <row r="234" spans="1:7" s="14" customFormat="1" ht="20.399999999999999" customHeight="1" x14ac:dyDescent="0.3">
      <c r="A234" s="84" t="s">
        <v>269</v>
      </c>
      <c r="B234" s="85"/>
      <c r="C234" s="36"/>
      <c r="D234" s="54"/>
      <c r="E234" s="54"/>
      <c r="F234" s="36"/>
      <c r="G234" s="78"/>
    </row>
    <row r="235" spans="1:7" s="8" customFormat="1" ht="36" customHeight="1" x14ac:dyDescent="0.3">
      <c r="A235" s="11" t="s">
        <v>707</v>
      </c>
      <c r="B235" s="25" t="s">
        <v>708</v>
      </c>
      <c r="C235" s="11" t="s">
        <v>31</v>
      </c>
      <c r="D235" s="56">
        <v>304</v>
      </c>
      <c r="E235" s="68">
        <v>223.75</v>
      </c>
      <c r="F235" s="44">
        <v>0</v>
      </c>
      <c r="G235" s="76">
        <f t="shared" si="4"/>
        <v>0</v>
      </c>
    </row>
    <row r="236" spans="1:7" s="8" customFormat="1" ht="36" customHeight="1" x14ac:dyDescent="0.3">
      <c r="A236" s="11" t="s">
        <v>709</v>
      </c>
      <c r="B236" s="25" t="s">
        <v>710</v>
      </c>
      <c r="C236" s="11" t="s">
        <v>31</v>
      </c>
      <c r="D236" s="56">
        <v>304</v>
      </c>
      <c r="E236" s="68">
        <v>223.75</v>
      </c>
      <c r="F236" s="44">
        <v>0</v>
      </c>
      <c r="G236" s="76">
        <f t="shared" si="4"/>
        <v>0</v>
      </c>
    </row>
    <row r="237" spans="1:7" s="8" customFormat="1" ht="36" customHeight="1" x14ac:dyDescent="0.3">
      <c r="A237" s="11" t="s">
        <v>711</v>
      </c>
      <c r="B237" s="25" t="s">
        <v>712</v>
      </c>
      <c r="C237" s="11" t="s">
        <v>31</v>
      </c>
      <c r="D237" s="56">
        <v>304</v>
      </c>
      <c r="E237" s="68">
        <v>223.75</v>
      </c>
      <c r="F237" s="44">
        <v>0</v>
      </c>
      <c r="G237" s="76">
        <f t="shared" si="4"/>
        <v>0</v>
      </c>
    </row>
    <row r="238" spans="1:7" s="8" customFormat="1" ht="36" customHeight="1" x14ac:dyDescent="0.3">
      <c r="A238" s="28" t="s">
        <v>473</v>
      </c>
      <c r="B238" s="32" t="s">
        <v>609</v>
      </c>
      <c r="C238" s="11" t="s">
        <v>39</v>
      </c>
      <c r="D238" s="56">
        <v>493</v>
      </c>
      <c r="E238" s="68">
        <v>324.52</v>
      </c>
      <c r="F238" s="44">
        <v>0</v>
      </c>
      <c r="G238" s="76">
        <f>E238*F238</f>
        <v>0</v>
      </c>
    </row>
    <row r="239" spans="1:7" s="8" customFormat="1" ht="36" customHeight="1" x14ac:dyDescent="0.3">
      <c r="A239" s="28" t="s">
        <v>474</v>
      </c>
      <c r="B239" s="32" t="s">
        <v>607</v>
      </c>
      <c r="C239" s="11" t="s">
        <v>39</v>
      </c>
      <c r="D239" s="56">
        <v>493</v>
      </c>
      <c r="E239" s="68">
        <v>324.52</v>
      </c>
      <c r="F239" s="44">
        <v>0</v>
      </c>
      <c r="G239" s="76">
        <f t="shared" si="4"/>
        <v>0</v>
      </c>
    </row>
    <row r="240" spans="1:7" s="8" customFormat="1" ht="36" customHeight="1" x14ac:dyDescent="0.3">
      <c r="A240" s="28" t="s">
        <v>475</v>
      </c>
      <c r="B240" s="32" t="s">
        <v>608</v>
      </c>
      <c r="C240" s="11" t="s">
        <v>39</v>
      </c>
      <c r="D240" s="56">
        <v>493</v>
      </c>
      <c r="E240" s="68">
        <v>324.52</v>
      </c>
      <c r="F240" s="44">
        <v>0</v>
      </c>
      <c r="G240" s="76">
        <f t="shared" si="4"/>
        <v>0</v>
      </c>
    </row>
    <row r="241" spans="1:7" s="14" customFormat="1" ht="20.399999999999999" customHeight="1" x14ac:dyDescent="0.3">
      <c r="A241" s="84" t="s">
        <v>270</v>
      </c>
      <c r="B241" s="85"/>
      <c r="C241" s="36"/>
      <c r="D241" s="54"/>
      <c r="E241" s="54"/>
      <c r="F241" s="36"/>
      <c r="G241" s="78"/>
    </row>
    <row r="242" spans="1:7" s="8" customFormat="1" ht="36" customHeight="1" x14ac:dyDescent="0.3">
      <c r="A242" s="28" t="s">
        <v>713</v>
      </c>
      <c r="B242" s="25" t="s">
        <v>714</v>
      </c>
      <c r="C242" s="11" t="s">
        <v>31</v>
      </c>
      <c r="D242" s="56">
        <v>352</v>
      </c>
      <c r="E242" s="68">
        <v>258.75</v>
      </c>
      <c r="F242" s="44">
        <v>0</v>
      </c>
      <c r="G242" s="76">
        <f t="shared" si="4"/>
        <v>0</v>
      </c>
    </row>
    <row r="243" spans="1:7" s="8" customFormat="1" ht="36" customHeight="1" x14ac:dyDescent="0.3">
      <c r="A243" s="28" t="s">
        <v>715</v>
      </c>
      <c r="B243" s="25" t="s">
        <v>716</v>
      </c>
      <c r="C243" s="11" t="s">
        <v>31</v>
      </c>
      <c r="D243" s="56">
        <v>352</v>
      </c>
      <c r="E243" s="68">
        <v>258.75</v>
      </c>
      <c r="F243" s="44">
        <v>0</v>
      </c>
      <c r="G243" s="76">
        <f t="shared" si="4"/>
        <v>0</v>
      </c>
    </row>
    <row r="244" spans="1:7" s="8" customFormat="1" ht="36" customHeight="1" x14ac:dyDescent="0.3">
      <c r="A244" s="28" t="s">
        <v>717</v>
      </c>
      <c r="B244" s="25" t="s">
        <v>718</v>
      </c>
      <c r="C244" s="11" t="s">
        <v>31</v>
      </c>
      <c r="D244" s="56">
        <v>352</v>
      </c>
      <c r="E244" s="68">
        <v>258.75</v>
      </c>
      <c r="F244" s="44">
        <v>0</v>
      </c>
      <c r="G244" s="76">
        <f t="shared" si="4"/>
        <v>0</v>
      </c>
    </row>
    <row r="245" spans="1:7" s="8" customFormat="1" ht="36" customHeight="1" x14ac:dyDescent="0.3">
      <c r="A245" s="28" t="s">
        <v>476</v>
      </c>
      <c r="B245" s="32" t="s">
        <v>263</v>
      </c>
      <c r="C245" s="11" t="s">
        <v>39</v>
      </c>
      <c r="D245" s="56">
        <v>516</v>
      </c>
      <c r="E245" s="68">
        <v>339.61</v>
      </c>
      <c r="F245" s="44">
        <v>0</v>
      </c>
      <c r="G245" s="76">
        <f>E245*F245</f>
        <v>0</v>
      </c>
    </row>
    <row r="246" spans="1:7" s="8" customFormat="1" ht="36" customHeight="1" x14ac:dyDescent="0.3">
      <c r="A246" s="28" t="s">
        <v>477</v>
      </c>
      <c r="B246" s="32" t="s">
        <v>264</v>
      </c>
      <c r="C246" s="11" t="s">
        <v>39</v>
      </c>
      <c r="D246" s="56">
        <v>516</v>
      </c>
      <c r="E246" s="68">
        <v>339.61</v>
      </c>
      <c r="F246" s="44">
        <v>0</v>
      </c>
      <c r="G246" s="76">
        <f t="shared" si="4"/>
        <v>0</v>
      </c>
    </row>
    <row r="247" spans="1:7" s="8" customFormat="1" ht="36" customHeight="1" x14ac:dyDescent="0.3">
      <c r="A247" s="28" t="s">
        <v>478</v>
      </c>
      <c r="B247" s="24" t="s">
        <v>265</v>
      </c>
      <c r="C247" s="11" t="s">
        <v>39</v>
      </c>
      <c r="D247" s="56">
        <v>516</v>
      </c>
      <c r="E247" s="68">
        <v>339.61</v>
      </c>
      <c r="F247" s="44">
        <v>0</v>
      </c>
      <c r="G247" s="76">
        <f t="shared" si="4"/>
        <v>0</v>
      </c>
    </row>
    <row r="248" spans="1:7" s="14" customFormat="1" ht="20.399999999999999" customHeight="1" x14ac:dyDescent="0.3">
      <c r="A248" s="84" t="s">
        <v>267</v>
      </c>
      <c r="B248" s="85"/>
      <c r="C248" s="36"/>
      <c r="D248" s="54"/>
      <c r="E248" s="54"/>
      <c r="F248" s="36"/>
      <c r="G248" s="78"/>
    </row>
    <row r="249" spans="1:7" s="8" customFormat="1" ht="36" customHeight="1" x14ac:dyDescent="0.3">
      <c r="A249" s="28" t="s">
        <v>479</v>
      </c>
      <c r="B249" s="32" t="s">
        <v>266</v>
      </c>
      <c r="C249" s="11" t="s">
        <v>35</v>
      </c>
      <c r="D249" s="56">
        <v>659</v>
      </c>
      <c r="E249" s="68">
        <v>433.75</v>
      </c>
      <c r="F249" s="44">
        <v>0</v>
      </c>
      <c r="G249" s="76">
        <f t="shared" si="4"/>
        <v>0</v>
      </c>
    </row>
    <row r="250" spans="1:7" s="8" customFormat="1" ht="36" customHeight="1" x14ac:dyDescent="0.3">
      <c r="A250" s="28" t="s">
        <v>480</v>
      </c>
      <c r="B250" s="32" t="s">
        <v>268</v>
      </c>
      <c r="C250" s="11" t="s">
        <v>35</v>
      </c>
      <c r="D250" s="56">
        <v>456</v>
      </c>
      <c r="E250" s="68">
        <v>300</v>
      </c>
      <c r="F250" s="44">
        <v>0</v>
      </c>
      <c r="G250" s="76">
        <f t="shared" si="4"/>
        <v>0</v>
      </c>
    </row>
    <row r="251" spans="1:7" s="8" customFormat="1" ht="36" customHeight="1" x14ac:dyDescent="0.3">
      <c r="A251" s="28" t="s">
        <v>595</v>
      </c>
      <c r="B251" s="32" t="s">
        <v>594</v>
      </c>
      <c r="C251" s="11" t="s">
        <v>48</v>
      </c>
      <c r="D251" s="56">
        <v>378</v>
      </c>
      <c r="E251" s="68">
        <v>248.75</v>
      </c>
      <c r="F251" s="44">
        <v>0</v>
      </c>
      <c r="G251" s="76">
        <f t="shared" si="4"/>
        <v>0</v>
      </c>
    </row>
    <row r="252" spans="1:7" s="8" customFormat="1" ht="36" customHeight="1" x14ac:dyDescent="0.3">
      <c r="A252" s="28" t="s">
        <v>597</v>
      </c>
      <c r="B252" s="32" t="s">
        <v>596</v>
      </c>
      <c r="C252" s="11" t="s">
        <v>48</v>
      </c>
      <c r="D252" s="56">
        <v>378</v>
      </c>
      <c r="E252" s="68">
        <v>248.75</v>
      </c>
      <c r="F252" s="44">
        <v>0</v>
      </c>
      <c r="G252" s="76">
        <f t="shared" si="4"/>
        <v>0</v>
      </c>
    </row>
    <row r="253" spans="1:7" s="14" customFormat="1" ht="20.399999999999999" customHeight="1" x14ac:dyDescent="0.3">
      <c r="A253" s="84" t="s">
        <v>271</v>
      </c>
      <c r="B253" s="85"/>
      <c r="C253" s="36"/>
      <c r="D253" s="54"/>
      <c r="E253" s="54"/>
      <c r="F253" s="36"/>
      <c r="G253" s="78"/>
    </row>
    <row r="254" spans="1:7" s="8" customFormat="1" ht="36" customHeight="1" x14ac:dyDescent="0.3">
      <c r="A254" s="28" t="s">
        <v>481</v>
      </c>
      <c r="B254" s="32" t="s">
        <v>272</v>
      </c>
      <c r="C254" s="11" t="s">
        <v>33</v>
      </c>
      <c r="D254" s="56">
        <v>493</v>
      </c>
      <c r="E254" s="68">
        <v>324.52</v>
      </c>
      <c r="F254" s="44">
        <v>0</v>
      </c>
      <c r="G254" s="76">
        <f t="shared" si="4"/>
        <v>0</v>
      </c>
    </row>
    <row r="255" spans="1:7" s="8" customFormat="1" ht="36" customHeight="1" x14ac:dyDescent="0.3">
      <c r="A255" s="28" t="s">
        <v>482</v>
      </c>
      <c r="B255" s="32" t="s">
        <v>273</v>
      </c>
      <c r="C255" s="11" t="s">
        <v>40</v>
      </c>
      <c r="D255" s="56">
        <v>493</v>
      </c>
      <c r="E255" s="68">
        <v>324.52</v>
      </c>
      <c r="F255" s="44">
        <v>0</v>
      </c>
      <c r="G255" s="76">
        <f t="shared" si="4"/>
        <v>0</v>
      </c>
    </row>
    <row r="256" spans="1:7" s="8" customFormat="1" ht="36" customHeight="1" x14ac:dyDescent="0.3">
      <c r="A256" s="28" t="s">
        <v>483</v>
      </c>
      <c r="B256" s="32" t="s">
        <v>274</v>
      </c>
      <c r="C256" s="11" t="s">
        <v>33</v>
      </c>
      <c r="D256" s="56">
        <v>493</v>
      </c>
      <c r="E256" s="68">
        <v>324.52</v>
      </c>
      <c r="F256" s="44">
        <v>0</v>
      </c>
      <c r="G256" s="76">
        <f t="shared" si="4"/>
        <v>0</v>
      </c>
    </row>
    <row r="257" spans="1:7" s="14" customFormat="1" ht="20.399999999999999" customHeight="1" x14ac:dyDescent="0.3">
      <c r="A257" s="84" t="s">
        <v>275</v>
      </c>
      <c r="B257" s="85"/>
      <c r="C257" s="36"/>
      <c r="D257" s="54"/>
      <c r="E257" s="54"/>
      <c r="F257" s="36"/>
      <c r="G257" s="78"/>
    </row>
    <row r="258" spans="1:7" s="8" customFormat="1" ht="36" customHeight="1" x14ac:dyDescent="0.3">
      <c r="A258" s="28" t="s">
        <v>484</v>
      </c>
      <c r="B258" s="32" t="s">
        <v>276</v>
      </c>
      <c r="C258" s="11" t="s">
        <v>33</v>
      </c>
      <c r="D258" s="56">
        <v>447</v>
      </c>
      <c r="E258" s="68">
        <v>293.75</v>
      </c>
      <c r="F258" s="44">
        <v>0</v>
      </c>
      <c r="G258" s="76">
        <f t="shared" si="4"/>
        <v>0</v>
      </c>
    </row>
    <row r="259" spans="1:7" s="8" customFormat="1" ht="36" customHeight="1" x14ac:dyDescent="0.3">
      <c r="A259" s="28" t="s">
        <v>485</v>
      </c>
      <c r="B259" s="32" t="s">
        <v>277</v>
      </c>
      <c r="C259" s="11" t="s">
        <v>33</v>
      </c>
      <c r="D259" s="56">
        <v>447</v>
      </c>
      <c r="E259" s="68">
        <v>293.75</v>
      </c>
      <c r="F259" s="44">
        <v>0</v>
      </c>
      <c r="G259" s="76">
        <f t="shared" si="4"/>
        <v>0</v>
      </c>
    </row>
    <row r="260" spans="1:7" s="8" customFormat="1" ht="36" customHeight="1" x14ac:dyDescent="0.3">
      <c r="A260" s="28" t="s">
        <v>486</v>
      </c>
      <c r="B260" s="32" t="s">
        <v>278</v>
      </c>
      <c r="C260" s="11" t="s">
        <v>33</v>
      </c>
      <c r="D260" s="56">
        <v>371</v>
      </c>
      <c r="E260" s="68">
        <v>243.75</v>
      </c>
      <c r="F260" s="44">
        <v>0</v>
      </c>
      <c r="G260" s="76">
        <f t="shared" si="4"/>
        <v>0</v>
      </c>
    </row>
    <row r="261" spans="1:7" s="8" customFormat="1" ht="36" customHeight="1" thickBot="1" x14ac:dyDescent="0.35">
      <c r="A261" s="28" t="s">
        <v>487</v>
      </c>
      <c r="B261" s="32" t="s">
        <v>279</v>
      </c>
      <c r="C261" s="11" t="s">
        <v>33</v>
      </c>
      <c r="D261" s="56">
        <v>371</v>
      </c>
      <c r="E261" s="68">
        <v>243.75</v>
      </c>
      <c r="F261" s="44">
        <v>0</v>
      </c>
      <c r="G261" s="76">
        <f t="shared" si="4"/>
        <v>0</v>
      </c>
    </row>
    <row r="262" spans="1:7" customFormat="1" ht="20.399999999999999" customHeight="1" x14ac:dyDescent="0.3">
      <c r="A262" s="89" t="s">
        <v>285</v>
      </c>
      <c r="B262" s="90"/>
      <c r="C262" s="37"/>
      <c r="D262" s="57"/>
      <c r="E262" s="57"/>
      <c r="F262" s="37"/>
      <c r="G262" s="77"/>
    </row>
    <row r="263" spans="1:7" s="14" customFormat="1" ht="20.399999999999999" customHeight="1" x14ac:dyDescent="0.3">
      <c r="A263" s="84" t="s">
        <v>315</v>
      </c>
      <c r="B263" s="85"/>
      <c r="C263" s="36"/>
      <c r="D263" s="54"/>
      <c r="E263" s="54"/>
      <c r="F263" s="36"/>
      <c r="G263" s="78"/>
    </row>
    <row r="264" spans="1:7" s="8" customFormat="1" ht="36" customHeight="1" x14ac:dyDescent="0.3">
      <c r="A264" s="28" t="s">
        <v>488</v>
      </c>
      <c r="B264" s="32" t="s">
        <v>238</v>
      </c>
      <c r="C264" s="11" t="s">
        <v>32</v>
      </c>
      <c r="D264" s="56">
        <v>331</v>
      </c>
      <c r="E264" s="68">
        <v>217.5</v>
      </c>
      <c r="F264" s="44">
        <v>0</v>
      </c>
      <c r="G264" s="76">
        <f t="shared" si="4"/>
        <v>0</v>
      </c>
    </row>
    <row r="265" spans="1:7" s="8" customFormat="1" ht="36" customHeight="1" x14ac:dyDescent="0.3">
      <c r="A265" s="28" t="s">
        <v>489</v>
      </c>
      <c r="B265" s="27" t="s">
        <v>314</v>
      </c>
      <c r="C265" s="11" t="s">
        <v>32</v>
      </c>
      <c r="D265" s="56">
        <v>331</v>
      </c>
      <c r="E265" s="68">
        <v>217.5</v>
      </c>
      <c r="F265" s="44">
        <v>0</v>
      </c>
      <c r="G265" s="76">
        <f t="shared" si="4"/>
        <v>0</v>
      </c>
    </row>
    <row r="266" spans="1:7" s="8" customFormat="1" ht="36" customHeight="1" x14ac:dyDescent="0.3">
      <c r="A266" s="28" t="s">
        <v>493</v>
      </c>
      <c r="B266" s="32" t="s">
        <v>242</v>
      </c>
      <c r="C266" s="11" t="s">
        <v>51</v>
      </c>
      <c r="D266" s="56">
        <v>399</v>
      </c>
      <c r="E266" s="68">
        <v>262.5</v>
      </c>
      <c r="F266" s="44">
        <v>0</v>
      </c>
      <c r="G266" s="76">
        <f t="shared" si="4"/>
        <v>0</v>
      </c>
    </row>
    <row r="267" spans="1:7" s="8" customFormat="1" ht="36" customHeight="1" x14ac:dyDescent="0.3">
      <c r="A267" s="28" t="s">
        <v>491</v>
      </c>
      <c r="B267" s="32" t="s">
        <v>240</v>
      </c>
      <c r="C267" s="11" t="s">
        <v>51</v>
      </c>
      <c r="D267" s="56">
        <v>399</v>
      </c>
      <c r="E267" s="68">
        <v>262.5</v>
      </c>
      <c r="F267" s="44">
        <v>0</v>
      </c>
      <c r="G267" s="76">
        <f t="shared" si="4"/>
        <v>0</v>
      </c>
    </row>
    <row r="268" spans="1:7" s="8" customFormat="1" ht="36" customHeight="1" x14ac:dyDescent="0.3">
      <c r="A268" s="28" t="s">
        <v>490</v>
      </c>
      <c r="B268" s="32" t="s">
        <v>239</v>
      </c>
      <c r="C268" s="11" t="s">
        <v>51</v>
      </c>
      <c r="D268" s="56">
        <v>399</v>
      </c>
      <c r="E268" s="68">
        <v>262.5</v>
      </c>
      <c r="F268" s="44">
        <v>0</v>
      </c>
      <c r="G268" s="76">
        <f t="shared" si="4"/>
        <v>0</v>
      </c>
    </row>
    <row r="269" spans="1:7" s="8" customFormat="1" ht="36" customHeight="1" x14ac:dyDescent="0.3">
      <c r="A269" s="28" t="s">
        <v>492</v>
      </c>
      <c r="B269" s="32" t="s">
        <v>241</v>
      </c>
      <c r="C269" s="11" t="s">
        <v>51</v>
      </c>
      <c r="D269" s="56">
        <v>399</v>
      </c>
      <c r="E269" s="68">
        <v>262.5</v>
      </c>
      <c r="F269" s="44">
        <v>0</v>
      </c>
      <c r="G269" s="76">
        <f t="shared" si="4"/>
        <v>0</v>
      </c>
    </row>
    <row r="270" spans="1:7" s="14" customFormat="1" ht="20.399999999999999" customHeight="1" x14ac:dyDescent="0.3">
      <c r="A270" s="84" t="s">
        <v>610</v>
      </c>
      <c r="B270" s="85"/>
      <c r="C270" s="36"/>
      <c r="D270" s="54"/>
      <c r="E270" s="54"/>
      <c r="F270" s="36"/>
      <c r="G270" s="78"/>
    </row>
    <row r="271" spans="1:7" s="8" customFormat="1" ht="36" customHeight="1" x14ac:dyDescent="0.3">
      <c r="A271" s="28" t="s">
        <v>494</v>
      </c>
      <c r="B271" s="32" t="s">
        <v>243</v>
      </c>
      <c r="C271" s="11" t="s">
        <v>51</v>
      </c>
      <c r="D271" s="56">
        <v>399</v>
      </c>
      <c r="E271" s="68">
        <v>262.5</v>
      </c>
      <c r="F271" s="44">
        <v>0</v>
      </c>
      <c r="G271" s="76">
        <f t="shared" si="4"/>
        <v>0</v>
      </c>
    </row>
    <row r="272" spans="1:7" s="8" customFormat="1" ht="36" customHeight="1" x14ac:dyDescent="0.3">
      <c r="A272" s="28" t="s">
        <v>495</v>
      </c>
      <c r="B272" s="32" t="s">
        <v>244</v>
      </c>
      <c r="C272" s="11" t="s">
        <v>51</v>
      </c>
      <c r="D272" s="56">
        <v>399</v>
      </c>
      <c r="E272" s="68">
        <v>262.5</v>
      </c>
      <c r="F272" s="44">
        <v>0</v>
      </c>
      <c r="G272" s="76">
        <f t="shared" si="4"/>
        <v>0</v>
      </c>
    </row>
    <row r="273" spans="1:7" s="8" customFormat="1" ht="36" customHeight="1" x14ac:dyDescent="0.3">
      <c r="A273" s="28" t="s">
        <v>496</v>
      </c>
      <c r="B273" s="32" t="s">
        <v>245</v>
      </c>
      <c r="C273" s="11" t="s">
        <v>51</v>
      </c>
      <c r="D273" s="56">
        <v>399</v>
      </c>
      <c r="E273" s="68">
        <v>262.5</v>
      </c>
      <c r="F273" s="44">
        <v>0</v>
      </c>
      <c r="G273" s="76">
        <f t="shared" si="4"/>
        <v>0</v>
      </c>
    </row>
    <row r="274" spans="1:7" s="8" customFormat="1" ht="36" customHeight="1" x14ac:dyDescent="0.3">
      <c r="A274" s="28" t="s">
        <v>497</v>
      </c>
      <c r="B274" s="32" t="s">
        <v>246</v>
      </c>
      <c r="C274" s="11" t="s">
        <v>51</v>
      </c>
      <c r="D274" s="56">
        <v>399</v>
      </c>
      <c r="E274" s="68">
        <v>262.5</v>
      </c>
      <c r="F274" s="44">
        <v>0</v>
      </c>
      <c r="G274" s="76">
        <f t="shared" si="4"/>
        <v>0</v>
      </c>
    </row>
    <row r="275" spans="1:7" s="14" customFormat="1" ht="20.399999999999999" customHeight="1" x14ac:dyDescent="0.3">
      <c r="A275" s="84" t="s">
        <v>247</v>
      </c>
      <c r="B275" s="85"/>
      <c r="C275" s="36"/>
      <c r="D275" s="54"/>
      <c r="E275" s="54"/>
      <c r="F275" s="36"/>
      <c r="G275" s="78"/>
    </row>
    <row r="276" spans="1:7" s="8" customFormat="1" ht="36" customHeight="1" x14ac:dyDescent="0.3">
      <c r="A276" s="28" t="s">
        <v>498</v>
      </c>
      <c r="B276" s="32" t="s">
        <v>611</v>
      </c>
      <c r="C276" s="11" t="s">
        <v>54</v>
      </c>
      <c r="D276" s="56">
        <v>152</v>
      </c>
      <c r="E276" s="68">
        <v>100.22</v>
      </c>
      <c r="F276" s="44">
        <v>0</v>
      </c>
      <c r="G276" s="76">
        <f t="shared" si="4"/>
        <v>0</v>
      </c>
    </row>
    <row r="277" spans="1:7" s="8" customFormat="1" ht="36" customHeight="1" x14ac:dyDescent="0.3">
      <c r="A277" s="28" t="s">
        <v>499</v>
      </c>
      <c r="B277" s="32" t="s">
        <v>612</v>
      </c>
      <c r="C277" s="11" t="s">
        <v>54</v>
      </c>
      <c r="D277" s="56">
        <v>152</v>
      </c>
      <c r="E277" s="68">
        <v>100.22</v>
      </c>
      <c r="F277" s="44">
        <v>0</v>
      </c>
      <c r="G277" s="76">
        <f t="shared" si="4"/>
        <v>0</v>
      </c>
    </row>
    <row r="278" spans="1:7" s="8" customFormat="1" ht="36" customHeight="1" x14ac:dyDescent="0.3">
      <c r="A278" s="28" t="s">
        <v>500</v>
      </c>
      <c r="B278" s="32" t="s">
        <v>613</v>
      </c>
      <c r="C278" s="11" t="s">
        <v>54</v>
      </c>
      <c r="D278" s="56">
        <v>152</v>
      </c>
      <c r="E278" s="68">
        <v>100.22</v>
      </c>
      <c r="F278" s="44">
        <v>0</v>
      </c>
      <c r="G278" s="76">
        <f t="shared" si="4"/>
        <v>0</v>
      </c>
    </row>
    <row r="279" spans="1:7" s="8" customFormat="1" ht="36" customHeight="1" x14ac:dyDescent="0.3">
      <c r="A279" s="28" t="s">
        <v>501</v>
      </c>
      <c r="B279" s="32" t="s">
        <v>248</v>
      </c>
      <c r="C279" s="11" t="s">
        <v>54</v>
      </c>
      <c r="D279" s="56">
        <v>152</v>
      </c>
      <c r="E279" s="68">
        <v>100.22</v>
      </c>
      <c r="F279" s="44">
        <v>0</v>
      </c>
      <c r="G279" s="76">
        <f t="shared" si="4"/>
        <v>0</v>
      </c>
    </row>
    <row r="280" spans="1:7" s="8" customFormat="1" ht="36" customHeight="1" x14ac:dyDescent="0.3">
      <c r="A280" s="28" t="s">
        <v>502</v>
      </c>
      <c r="B280" s="32" t="s">
        <v>249</v>
      </c>
      <c r="C280" s="11" t="s">
        <v>54</v>
      </c>
      <c r="D280" s="56">
        <v>152</v>
      </c>
      <c r="E280" s="68">
        <v>100.22</v>
      </c>
      <c r="F280" s="44">
        <v>0</v>
      </c>
      <c r="G280" s="76">
        <f t="shared" si="4"/>
        <v>0</v>
      </c>
    </row>
    <row r="281" spans="1:7" s="8" customFormat="1" ht="36" customHeight="1" x14ac:dyDescent="0.3">
      <c r="A281" s="28" t="s">
        <v>503</v>
      </c>
      <c r="B281" s="32" t="s">
        <v>250</v>
      </c>
      <c r="C281" s="11" t="s">
        <v>54</v>
      </c>
      <c r="D281" s="56">
        <v>152</v>
      </c>
      <c r="E281" s="68">
        <v>100.22</v>
      </c>
      <c r="F281" s="44">
        <v>0</v>
      </c>
      <c r="G281" s="76">
        <f t="shared" si="4"/>
        <v>0</v>
      </c>
    </row>
    <row r="282" spans="1:7" s="8" customFormat="1" ht="36" customHeight="1" x14ac:dyDescent="0.3">
      <c r="A282" s="28" t="s">
        <v>504</v>
      </c>
      <c r="B282" s="32" t="s">
        <v>251</v>
      </c>
      <c r="C282" s="11" t="s">
        <v>54</v>
      </c>
      <c r="D282" s="56">
        <v>152</v>
      </c>
      <c r="E282" s="68">
        <v>100.22</v>
      </c>
      <c r="F282" s="44">
        <v>0</v>
      </c>
      <c r="G282" s="76">
        <f t="shared" si="4"/>
        <v>0</v>
      </c>
    </row>
    <row r="283" spans="1:7" s="8" customFormat="1" ht="36" customHeight="1" x14ac:dyDescent="0.3">
      <c r="A283" s="28" t="s">
        <v>505</v>
      </c>
      <c r="B283" s="32" t="s">
        <v>252</v>
      </c>
      <c r="C283" s="11" t="s">
        <v>54</v>
      </c>
      <c r="D283" s="56">
        <v>152</v>
      </c>
      <c r="E283" s="68">
        <v>100.22</v>
      </c>
      <c r="F283" s="44">
        <v>0</v>
      </c>
      <c r="G283" s="76">
        <f t="shared" si="4"/>
        <v>0</v>
      </c>
    </row>
    <row r="284" spans="1:7" s="8" customFormat="1" ht="36" customHeight="1" x14ac:dyDescent="0.3">
      <c r="A284" s="28" t="s">
        <v>506</v>
      </c>
      <c r="B284" s="32" t="s">
        <v>253</v>
      </c>
      <c r="C284" s="11" t="s">
        <v>54</v>
      </c>
      <c r="D284" s="56">
        <v>152</v>
      </c>
      <c r="E284" s="68">
        <v>100.22</v>
      </c>
      <c r="F284" s="44">
        <v>0</v>
      </c>
      <c r="G284" s="76">
        <f t="shared" si="4"/>
        <v>0</v>
      </c>
    </row>
    <row r="285" spans="1:7" s="8" customFormat="1" ht="36" customHeight="1" x14ac:dyDescent="0.3">
      <c r="A285" s="28" t="s">
        <v>507</v>
      </c>
      <c r="B285" s="32" t="s">
        <v>254</v>
      </c>
      <c r="C285" s="11" t="s">
        <v>54</v>
      </c>
      <c r="D285" s="56">
        <v>152</v>
      </c>
      <c r="E285" s="68">
        <v>100.22</v>
      </c>
      <c r="F285" s="44">
        <v>0</v>
      </c>
      <c r="G285" s="76">
        <f t="shared" si="4"/>
        <v>0</v>
      </c>
    </row>
    <row r="286" spans="1:7" s="8" customFormat="1" ht="36" customHeight="1" x14ac:dyDescent="0.3">
      <c r="A286" s="28" t="s">
        <v>508</v>
      </c>
      <c r="B286" s="32" t="s">
        <v>255</v>
      </c>
      <c r="C286" s="11" t="s">
        <v>54</v>
      </c>
      <c r="D286" s="56">
        <v>152</v>
      </c>
      <c r="E286" s="68">
        <v>100.22</v>
      </c>
      <c r="F286" s="44">
        <v>0</v>
      </c>
      <c r="G286" s="76">
        <f t="shared" si="4"/>
        <v>0</v>
      </c>
    </row>
    <row r="287" spans="1:7" s="8" customFormat="1" ht="36" customHeight="1" x14ac:dyDescent="0.3">
      <c r="A287" s="28" t="s">
        <v>509</v>
      </c>
      <c r="B287" s="32" t="s">
        <v>256</v>
      </c>
      <c r="C287" s="11" t="s">
        <v>54</v>
      </c>
      <c r="D287" s="56">
        <v>152</v>
      </c>
      <c r="E287" s="68">
        <v>100.22</v>
      </c>
      <c r="F287" s="44">
        <v>0</v>
      </c>
      <c r="G287" s="76">
        <f t="shared" si="4"/>
        <v>0</v>
      </c>
    </row>
    <row r="288" spans="1:7" s="8" customFormat="1" ht="36" customHeight="1" x14ac:dyDescent="0.3">
      <c r="A288" s="28" t="s">
        <v>510</v>
      </c>
      <c r="B288" s="32" t="s">
        <v>257</v>
      </c>
      <c r="C288" s="11" t="s">
        <v>54</v>
      </c>
      <c r="D288" s="56">
        <v>152</v>
      </c>
      <c r="E288" s="68">
        <v>100.22</v>
      </c>
      <c r="F288" s="44">
        <v>0</v>
      </c>
      <c r="G288" s="76">
        <f t="shared" si="4"/>
        <v>0</v>
      </c>
    </row>
    <row r="289" spans="1:7" s="8" customFormat="1" ht="36" customHeight="1" x14ac:dyDescent="0.3">
      <c r="A289" s="28" t="s">
        <v>511</v>
      </c>
      <c r="B289" s="32" t="s">
        <v>258</v>
      </c>
      <c r="C289" s="11" t="s">
        <v>54</v>
      </c>
      <c r="D289" s="56">
        <v>152</v>
      </c>
      <c r="E289" s="68">
        <v>100.22</v>
      </c>
      <c r="F289" s="44">
        <v>0</v>
      </c>
      <c r="G289" s="76">
        <f t="shared" si="4"/>
        <v>0</v>
      </c>
    </row>
    <row r="290" spans="1:7" s="14" customFormat="1" ht="20.399999999999999" customHeight="1" x14ac:dyDescent="0.3">
      <c r="A290" s="84" t="s">
        <v>614</v>
      </c>
      <c r="B290" s="85"/>
      <c r="C290" s="36"/>
      <c r="D290" s="54"/>
      <c r="E290" s="54"/>
      <c r="F290" s="36"/>
      <c r="G290" s="78"/>
    </row>
    <row r="291" spans="1:7" s="8" customFormat="1" ht="36" customHeight="1" x14ac:dyDescent="0.3">
      <c r="A291" s="28" t="s">
        <v>561</v>
      </c>
      <c r="B291" s="32" t="s">
        <v>560</v>
      </c>
      <c r="C291" s="11" t="s">
        <v>563</v>
      </c>
      <c r="D291" s="56">
        <v>911</v>
      </c>
      <c r="E291" s="68">
        <v>599.22</v>
      </c>
      <c r="F291" s="44">
        <v>0</v>
      </c>
      <c r="G291" s="76">
        <f t="shared" ref="G291:G352" si="5">E291*F291</f>
        <v>0</v>
      </c>
    </row>
    <row r="292" spans="1:7" s="8" customFormat="1" ht="36" customHeight="1" x14ac:dyDescent="0.3">
      <c r="A292" s="28" t="s">
        <v>577</v>
      </c>
      <c r="B292" s="32" t="s">
        <v>562</v>
      </c>
      <c r="C292" s="11" t="s">
        <v>563</v>
      </c>
      <c r="D292" s="56">
        <v>911</v>
      </c>
      <c r="E292" s="68">
        <v>599.22</v>
      </c>
      <c r="F292" s="44">
        <v>0</v>
      </c>
      <c r="G292" s="76">
        <f t="shared" si="5"/>
        <v>0</v>
      </c>
    </row>
    <row r="293" spans="1:7" s="8" customFormat="1" ht="36" customHeight="1" x14ac:dyDescent="0.3">
      <c r="A293" s="28" t="s">
        <v>578</v>
      </c>
      <c r="B293" s="32" t="s">
        <v>564</v>
      </c>
      <c r="C293" s="11" t="s">
        <v>563</v>
      </c>
      <c r="D293" s="56">
        <v>911</v>
      </c>
      <c r="E293" s="68">
        <v>599.22</v>
      </c>
      <c r="F293" s="44">
        <v>0</v>
      </c>
      <c r="G293" s="76">
        <f t="shared" si="5"/>
        <v>0</v>
      </c>
    </row>
    <row r="294" spans="1:7" s="8" customFormat="1" ht="36" customHeight="1" x14ac:dyDescent="0.3">
      <c r="A294" s="28" t="s">
        <v>579</v>
      </c>
      <c r="B294" s="32" t="s">
        <v>565</v>
      </c>
      <c r="C294" s="11" t="s">
        <v>563</v>
      </c>
      <c r="D294" s="56">
        <v>911</v>
      </c>
      <c r="E294" s="68">
        <v>599.22</v>
      </c>
      <c r="F294" s="44">
        <v>0</v>
      </c>
      <c r="G294" s="76">
        <f t="shared" si="5"/>
        <v>0</v>
      </c>
    </row>
    <row r="295" spans="1:7" s="8" customFormat="1" ht="36" customHeight="1" x14ac:dyDescent="0.3">
      <c r="A295" s="28" t="s">
        <v>580</v>
      </c>
      <c r="B295" s="32" t="s">
        <v>566</v>
      </c>
      <c r="C295" s="11" t="s">
        <v>563</v>
      </c>
      <c r="D295" s="56">
        <v>911</v>
      </c>
      <c r="E295" s="68">
        <v>599.22</v>
      </c>
      <c r="F295" s="44">
        <v>0</v>
      </c>
      <c r="G295" s="76">
        <f t="shared" si="5"/>
        <v>0</v>
      </c>
    </row>
    <row r="296" spans="1:7" s="8" customFormat="1" ht="36" customHeight="1" x14ac:dyDescent="0.3">
      <c r="A296" s="28" t="s">
        <v>581</v>
      </c>
      <c r="B296" s="32" t="s">
        <v>567</v>
      </c>
      <c r="C296" s="11" t="s">
        <v>563</v>
      </c>
      <c r="D296" s="56">
        <v>911</v>
      </c>
      <c r="E296" s="68">
        <v>599.22</v>
      </c>
      <c r="F296" s="44">
        <v>0</v>
      </c>
      <c r="G296" s="76">
        <f t="shared" si="5"/>
        <v>0</v>
      </c>
    </row>
    <row r="297" spans="1:7" s="8" customFormat="1" ht="36" customHeight="1" x14ac:dyDescent="0.3">
      <c r="A297" s="28" t="s">
        <v>582</v>
      </c>
      <c r="B297" s="32" t="s">
        <v>569</v>
      </c>
      <c r="C297" s="11" t="s">
        <v>563</v>
      </c>
      <c r="D297" s="56">
        <v>911</v>
      </c>
      <c r="E297" s="68">
        <v>599.22</v>
      </c>
      <c r="F297" s="44">
        <v>0</v>
      </c>
      <c r="G297" s="76">
        <f t="shared" si="5"/>
        <v>0</v>
      </c>
    </row>
    <row r="298" spans="1:7" s="8" customFormat="1" ht="36" customHeight="1" x14ac:dyDescent="0.3">
      <c r="A298" s="28" t="s">
        <v>583</v>
      </c>
      <c r="B298" s="32" t="s">
        <v>568</v>
      </c>
      <c r="C298" s="11" t="s">
        <v>563</v>
      </c>
      <c r="D298" s="56">
        <v>911</v>
      </c>
      <c r="E298" s="68">
        <v>599.22</v>
      </c>
      <c r="F298" s="44">
        <v>0</v>
      </c>
      <c r="G298" s="76">
        <f t="shared" si="5"/>
        <v>0</v>
      </c>
    </row>
    <row r="299" spans="1:7" s="8" customFormat="1" ht="36" customHeight="1" x14ac:dyDescent="0.3">
      <c r="A299" s="28" t="s">
        <v>584</v>
      </c>
      <c r="B299" s="32" t="s">
        <v>570</v>
      </c>
      <c r="C299" s="11" t="s">
        <v>563</v>
      </c>
      <c r="D299" s="56">
        <v>911</v>
      </c>
      <c r="E299" s="68">
        <v>599.22</v>
      </c>
      <c r="F299" s="44">
        <v>0</v>
      </c>
      <c r="G299" s="76">
        <f t="shared" si="5"/>
        <v>0</v>
      </c>
    </row>
    <row r="300" spans="1:7" s="8" customFormat="1" ht="36" customHeight="1" x14ac:dyDescent="0.3">
      <c r="A300" s="28" t="s">
        <v>585</v>
      </c>
      <c r="B300" s="32" t="s">
        <v>571</v>
      </c>
      <c r="C300" s="11" t="s">
        <v>563</v>
      </c>
      <c r="D300" s="56">
        <v>911</v>
      </c>
      <c r="E300" s="68">
        <v>599.22</v>
      </c>
      <c r="F300" s="44">
        <v>0</v>
      </c>
      <c r="G300" s="76">
        <f t="shared" si="5"/>
        <v>0</v>
      </c>
    </row>
    <row r="301" spans="1:7" s="8" customFormat="1" ht="36" customHeight="1" x14ac:dyDescent="0.3">
      <c r="A301" s="28" t="s">
        <v>586</v>
      </c>
      <c r="B301" s="32" t="s">
        <v>572</v>
      </c>
      <c r="C301" s="11" t="s">
        <v>563</v>
      </c>
      <c r="D301" s="56">
        <v>911</v>
      </c>
      <c r="E301" s="68">
        <v>599.22</v>
      </c>
      <c r="F301" s="44">
        <v>0</v>
      </c>
      <c r="G301" s="76">
        <f t="shared" si="5"/>
        <v>0</v>
      </c>
    </row>
    <row r="302" spans="1:7" s="8" customFormat="1" ht="36" customHeight="1" x14ac:dyDescent="0.3">
      <c r="A302" s="28" t="s">
        <v>587</v>
      </c>
      <c r="B302" s="32" t="s">
        <v>573</v>
      </c>
      <c r="C302" s="11" t="s">
        <v>563</v>
      </c>
      <c r="D302" s="56">
        <v>911</v>
      </c>
      <c r="E302" s="68">
        <v>599.22</v>
      </c>
      <c r="F302" s="44">
        <v>0</v>
      </c>
      <c r="G302" s="76">
        <f t="shared" si="5"/>
        <v>0</v>
      </c>
    </row>
    <row r="303" spans="1:7" s="8" customFormat="1" ht="36" customHeight="1" x14ac:dyDescent="0.3">
      <c r="A303" s="28" t="s">
        <v>588</v>
      </c>
      <c r="B303" s="32" t="s">
        <v>574</v>
      </c>
      <c r="C303" s="11" t="s">
        <v>563</v>
      </c>
      <c r="D303" s="56">
        <v>911</v>
      </c>
      <c r="E303" s="68">
        <v>599.22</v>
      </c>
      <c r="F303" s="44">
        <v>0</v>
      </c>
      <c r="G303" s="76">
        <f t="shared" si="5"/>
        <v>0</v>
      </c>
    </row>
    <row r="304" spans="1:7" s="8" customFormat="1" ht="36" customHeight="1" x14ac:dyDescent="0.3">
      <c r="A304" s="28" t="s">
        <v>589</v>
      </c>
      <c r="B304" s="32" t="s">
        <v>575</v>
      </c>
      <c r="C304" s="11" t="s">
        <v>563</v>
      </c>
      <c r="D304" s="56">
        <v>911</v>
      </c>
      <c r="E304" s="68">
        <v>599.22</v>
      </c>
      <c r="F304" s="44">
        <v>0</v>
      </c>
      <c r="G304" s="76">
        <f t="shared" si="5"/>
        <v>0</v>
      </c>
    </row>
    <row r="305" spans="1:7" s="8" customFormat="1" ht="36" customHeight="1" x14ac:dyDescent="0.3">
      <c r="A305" s="28" t="s">
        <v>590</v>
      </c>
      <c r="B305" s="32" t="s">
        <v>576</v>
      </c>
      <c r="C305" s="11" t="s">
        <v>563</v>
      </c>
      <c r="D305" s="56">
        <v>911</v>
      </c>
      <c r="E305" s="68">
        <v>599.22</v>
      </c>
      <c r="F305" s="44">
        <v>0</v>
      </c>
      <c r="G305" s="76">
        <f t="shared" si="5"/>
        <v>0</v>
      </c>
    </row>
    <row r="306" spans="1:7" s="14" customFormat="1" ht="20.399999999999999" customHeight="1" x14ac:dyDescent="0.3">
      <c r="A306" s="84" t="s">
        <v>259</v>
      </c>
      <c r="B306" s="85"/>
      <c r="C306" s="36"/>
      <c r="D306" s="54"/>
      <c r="E306" s="54"/>
      <c r="F306" s="36"/>
      <c r="G306" s="78"/>
    </row>
    <row r="307" spans="1:7" s="8" customFormat="1" ht="36" customHeight="1" x14ac:dyDescent="0.3">
      <c r="A307" s="28" t="s">
        <v>512</v>
      </c>
      <c r="B307" s="32" t="s">
        <v>643</v>
      </c>
      <c r="C307" s="11" t="s">
        <v>260</v>
      </c>
      <c r="D307" s="56">
        <v>241</v>
      </c>
      <c r="E307" s="68">
        <v>158.47999999999999</v>
      </c>
      <c r="F307" s="44">
        <v>0</v>
      </c>
      <c r="G307" s="76">
        <f t="shared" si="5"/>
        <v>0</v>
      </c>
    </row>
    <row r="308" spans="1:7" s="8" customFormat="1" ht="36" customHeight="1" x14ac:dyDescent="0.3">
      <c r="A308" s="28" t="s">
        <v>513</v>
      </c>
      <c r="B308" s="32" t="s">
        <v>644</v>
      </c>
      <c r="C308" s="11" t="s">
        <v>260</v>
      </c>
      <c r="D308" s="56">
        <v>241</v>
      </c>
      <c r="E308" s="68">
        <v>158.47999999999999</v>
      </c>
      <c r="F308" s="44">
        <v>0</v>
      </c>
      <c r="G308" s="76">
        <f t="shared" si="5"/>
        <v>0</v>
      </c>
    </row>
    <row r="309" spans="1:7" s="8" customFormat="1" ht="36" customHeight="1" x14ac:dyDescent="0.3">
      <c r="A309" s="28" t="s">
        <v>514</v>
      </c>
      <c r="B309" s="32" t="s">
        <v>645</v>
      </c>
      <c r="C309" s="11" t="s">
        <v>260</v>
      </c>
      <c r="D309" s="56">
        <v>241</v>
      </c>
      <c r="E309" s="68">
        <v>158.47999999999999</v>
      </c>
      <c r="F309" s="44">
        <v>0</v>
      </c>
      <c r="G309" s="76">
        <f t="shared" si="5"/>
        <v>0</v>
      </c>
    </row>
    <row r="310" spans="1:7" s="8" customFormat="1" ht="36" customHeight="1" x14ac:dyDescent="0.3">
      <c r="A310" s="28" t="s">
        <v>515</v>
      </c>
      <c r="B310" s="32" t="s">
        <v>646</v>
      </c>
      <c r="C310" s="11" t="s">
        <v>260</v>
      </c>
      <c r="D310" s="56">
        <v>241</v>
      </c>
      <c r="E310" s="68">
        <v>158.47999999999999</v>
      </c>
      <c r="F310" s="44">
        <v>0</v>
      </c>
      <c r="G310" s="76">
        <f t="shared" si="5"/>
        <v>0</v>
      </c>
    </row>
    <row r="311" spans="1:7" s="8" customFormat="1" ht="36" customHeight="1" x14ac:dyDescent="0.3">
      <c r="A311" s="28" t="s">
        <v>516</v>
      </c>
      <c r="B311" s="32" t="s">
        <v>647</v>
      </c>
      <c r="C311" s="11" t="s">
        <v>260</v>
      </c>
      <c r="D311" s="56">
        <v>241</v>
      </c>
      <c r="E311" s="68">
        <v>158.47999999999999</v>
      </c>
      <c r="F311" s="44">
        <v>0</v>
      </c>
      <c r="G311" s="76">
        <f t="shared" si="5"/>
        <v>0</v>
      </c>
    </row>
    <row r="312" spans="1:7" s="8" customFormat="1" ht="36" customHeight="1" x14ac:dyDescent="0.3">
      <c r="A312" s="28" t="s">
        <v>517</v>
      </c>
      <c r="B312" s="32" t="s">
        <v>648</v>
      </c>
      <c r="C312" s="11" t="s">
        <v>260</v>
      </c>
      <c r="D312" s="56">
        <v>241</v>
      </c>
      <c r="E312" s="68">
        <v>158.47999999999999</v>
      </c>
      <c r="F312" s="44">
        <v>0</v>
      </c>
      <c r="G312" s="76">
        <f t="shared" si="5"/>
        <v>0</v>
      </c>
    </row>
    <row r="313" spans="1:7" s="8" customFormat="1" ht="36" customHeight="1" x14ac:dyDescent="0.3">
      <c r="A313" s="28" t="s">
        <v>518</v>
      </c>
      <c r="B313" s="32" t="s">
        <v>261</v>
      </c>
      <c r="C313" s="11"/>
      <c r="D313" s="56">
        <v>275</v>
      </c>
      <c r="E313" s="68">
        <v>181.13</v>
      </c>
      <c r="F313" s="44">
        <v>0</v>
      </c>
      <c r="G313" s="76">
        <f t="shared" si="5"/>
        <v>0</v>
      </c>
    </row>
    <row r="314" spans="1:7" s="8" customFormat="1" ht="36" customHeight="1" thickBot="1" x14ac:dyDescent="0.35">
      <c r="A314" s="28" t="s">
        <v>519</v>
      </c>
      <c r="B314" s="32" t="s">
        <v>262</v>
      </c>
      <c r="C314" s="11"/>
      <c r="D314" s="56">
        <v>275</v>
      </c>
      <c r="E314" s="68">
        <v>181.13</v>
      </c>
      <c r="F314" s="44">
        <v>0</v>
      </c>
      <c r="G314" s="76">
        <f t="shared" si="5"/>
        <v>0</v>
      </c>
    </row>
    <row r="315" spans="1:7" customFormat="1" ht="20.399999999999999" customHeight="1" x14ac:dyDescent="0.3">
      <c r="A315" s="89" t="s">
        <v>286</v>
      </c>
      <c r="B315" s="90"/>
      <c r="C315" s="37"/>
      <c r="D315" s="57"/>
      <c r="E315" s="57"/>
      <c r="F315" s="37"/>
      <c r="G315" s="77"/>
    </row>
    <row r="316" spans="1:7" s="14" customFormat="1" ht="20.399999999999999" customHeight="1" x14ac:dyDescent="0.3">
      <c r="A316" s="84" t="s">
        <v>287</v>
      </c>
      <c r="B316" s="85"/>
      <c r="C316" s="36"/>
      <c r="D316" s="54"/>
      <c r="E316" s="54"/>
      <c r="F316" s="36"/>
      <c r="G316" s="78"/>
    </row>
    <row r="317" spans="1:7" s="8" customFormat="1" ht="36" customHeight="1" x14ac:dyDescent="0.3">
      <c r="A317" s="28" t="s">
        <v>520</v>
      </c>
      <c r="B317" s="32" t="s">
        <v>19</v>
      </c>
      <c r="C317" s="11" t="s">
        <v>31</v>
      </c>
      <c r="D317" s="56">
        <v>460</v>
      </c>
      <c r="E317" s="68">
        <v>302.5</v>
      </c>
      <c r="F317" s="44">
        <v>0</v>
      </c>
      <c r="G317" s="76">
        <f t="shared" si="5"/>
        <v>0</v>
      </c>
    </row>
    <row r="318" spans="1:7" s="8" customFormat="1" ht="36" customHeight="1" x14ac:dyDescent="0.3">
      <c r="A318" s="28" t="s">
        <v>521</v>
      </c>
      <c r="B318" s="32" t="s">
        <v>20</v>
      </c>
      <c r="C318" s="11" t="s">
        <v>31</v>
      </c>
      <c r="D318" s="56">
        <v>460</v>
      </c>
      <c r="E318" s="68">
        <v>302.5</v>
      </c>
      <c r="F318" s="44">
        <v>0</v>
      </c>
      <c r="G318" s="76">
        <f t="shared" si="5"/>
        <v>0</v>
      </c>
    </row>
    <row r="319" spans="1:7" s="8" customFormat="1" ht="36" customHeight="1" x14ac:dyDescent="0.3">
      <c r="A319" s="28" t="s">
        <v>522</v>
      </c>
      <c r="B319" s="32" t="s">
        <v>21</v>
      </c>
      <c r="C319" s="11" t="s">
        <v>31</v>
      </c>
      <c r="D319" s="56">
        <v>350</v>
      </c>
      <c r="E319" s="68">
        <v>230</v>
      </c>
      <c r="F319" s="44">
        <v>0</v>
      </c>
      <c r="G319" s="76">
        <f t="shared" si="5"/>
        <v>0</v>
      </c>
    </row>
    <row r="320" spans="1:7" s="8" customFormat="1" ht="36" customHeight="1" x14ac:dyDescent="0.3">
      <c r="A320" s="28" t="s">
        <v>523</v>
      </c>
      <c r="B320" s="32" t="s">
        <v>22</v>
      </c>
      <c r="C320" s="11" t="s">
        <v>31</v>
      </c>
      <c r="D320" s="56">
        <v>350</v>
      </c>
      <c r="E320" s="68">
        <v>230</v>
      </c>
      <c r="F320" s="44">
        <v>0</v>
      </c>
      <c r="G320" s="76">
        <f t="shared" si="5"/>
        <v>0</v>
      </c>
    </row>
    <row r="321" spans="1:7" s="8" customFormat="1" ht="36" customHeight="1" x14ac:dyDescent="0.3">
      <c r="A321" s="28" t="s">
        <v>524</v>
      </c>
      <c r="B321" s="32" t="s">
        <v>23</v>
      </c>
      <c r="C321" s="11" t="s">
        <v>30</v>
      </c>
      <c r="D321" s="56">
        <v>400</v>
      </c>
      <c r="E321" s="68">
        <v>263</v>
      </c>
      <c r="F321" s="44">
        <v>0</v>
      </c>
      <c r="G321" s="76">
        <f t="shared" si="5"/>
        <v>0</v>
      </c>
    </row>
    <row r="322" spans="1:7" s="8" customFormat="1" ht="36" customHeight="1" x14ac:dyDescent="0.3">
      <c r="A322" s="28" t="s">
        <v>525</v>
      </c>
      <c r="B322" s="32" t="s">
        <v>24</v>
      </c>
      <c r="C322" s="11" t="s">
        <v>30</v>
      </c>
      <c r="D322" s="56">
        <v>400</v>
      </c>
      <c r="E322" s="68">
        <v>263</v>
      </c>
      <c r="F322" s="44">
        <v>0</v>
      </c>
      <c r="G322" s="76">
        <f t="shared" si="5"/>
        <v>0</v>
      </c>
    </row>
    <row r="323" spans="1:7" s="8" customFormat="1" ht="36" customHeight="1" x14ac:dyDescent="0.3">
      <c r="A323" s="28" t="s">
        <v>526</v>
      </c>
      <c r="B323" s="32" t="s">
        <v>25</v>
      </c>
      <c r="C323" s="11" t="s">
        <v>30</v>
      </c>
      <c r="D323" s="56">
        <v>400</v>
      </c>
      <c r="E323" s="68">
        <v>263</v>
      </c>
      <c r="F323" s="44">
        <v>0</v>
      </c>
      <c r="G323" s="76">
        <f t="shared" si="5"/>
        <v>0</v>
      </c>
    </row>
    <row r="324" spans="1:7" s="8" customFormat="1" ht="36" customHeight="1" x14ac:dyDescent="0.3">
      <c r="A324" s="28" t="s">
        <v>527</v>
      </c>
      <c r="B324" s="32" t="s">
        <v>26</v>
      </c>
      <c r="C324" s="11" t="s">
        <v>30</v>
      </c>
      <c r="D324" s="56">
        <v>400</v>
      </c>
      <c r="E324" s="68">
        <v>263</v>
      </c>
      <c r="F324" s="44">
        <v>0</v>
      </c>
      <c r="G324" s="76">
        <f t="shared" si="5"/>
        <v>0</v>
      </c>
    </row>
    <row r="325" spans="1:7" s="8" customFormat="1" ht="36" customHeight="1" x14ac:dyDescent="0.3">
      <c r="A325" s="28" t="s">
        <v>528</v>
      </c>
      <c r="B325" s="32" t="s">
        <v>27</v>
      </c>
      <c r="C325" s="11" t="s">
        <v>30</v>
      </c>
      <c r="D325" s="56">
        <v>600</v>
      </c>
      <c r="E325" s="68">
        <v>395</v>
      </c>
      <c r="F325" s="44">
        <v>0</v>
      </c>
      <c r="G325" s="76">
        <f t="shared" si="5"/>
        <v>0</v>
      </c>
    </row>
    <row r="326" spans="1:7" s="8" customFormat="1" ht="36" customHeight="1" x14ac:dyDescent="0.3">
      <c r="A326" s="28" t="s">
        <v>529</v>
      </c>
      <c r="B326" s="32" t="s">
        <v>28</v>
      </c>
      <c r="C326" s="11" t="s">
        <v>29</v>
      </c>
      <c r="D326" s="56">
        <v>1188</v>
      </c>
      <c r="E326" s="68">
        <v>781.25</v>
      </c>
      <c r="F326" s="44">
        <v>0</v>
      </c>
      <c r="G326" s="76">
        <f t="shared" si="5"/>
        <v>0</v>
      </c>
    </row>
    <row r="327" spans="1:7" s="8" customFormat="1" ht="36" customHeight="1" thickBot="1" x14ac:dyDescent="0.35">
      <c r="A327" s="28" t="s">
        <v>530</v>
      </c>
      <c r="B327" s="32" t="s">
        <v>34</v>
      </c>
      <c r="C327" s="11" t="s">
        <v>35</v>
      </c>
      <c r="D327" s="56">
        <v>941</v>
      </c>
      <c r="E327" s="68">
        <v>618.75</v>
      </c>
      <c r="F327" s="44">
        <v>0</v>
      </c>
      <c r="G327" s="76">
        <f t="shared" si="5"/>
        <v>0</v>
      </c>
    </row>
    <row r="328" spans="1:7" customFormat="1" ht="20.399999999999999" customHeight="1" x14ac:dyDescent="0.3">
      <c r="A328" s="89" t="s">
        <v>291</v>
      </c>
      <c r="B328" s="90"/>
      <c r="C328" s="37"/>
      <c r="D328" s="57"/>
      <c r="E328" s="57"/>
      <c r="F328" s="37"/>
      <c r="G328" s="77"/>
    </row>
    <row r="329" spans="1:7" s="14" customFormat="1" ht="20.399999999999999" customHeight="1" x14ac:dyDescent="0.3">
      <c r="A329" s="84" t="s">
        <v>292</v>
      </c>
      <c r="B329" s="85"/>
      <c r="C329" s="36"/>
      <c r="D329" s="54"/>
      <c r="E329" s="54"/>
      <c r="F329" s="36"/>
      <c r="G329" s="78"/>
    </row>
    <row r="330" spans="1:7" s="8" customFormat="1" ht="36" customHeight="1" x14ac:dyDescent="0.3">
      <c r="A330" s="28" t="s">
        <v>541</v>
      </c>
      <c r="B330" s="30" t="s">
        <v>296</v>
      </c>
      <c r="C330" s="11" t="s">
        <v>33</v>
      </c>
      <c r="D330" s="56">
        <v>673</v>
      </c>
      <c r="E330" s="68">
        <v>442.5</v>
      </c>
      <c r="F330" s="44">
        <v>0</v>
      </c>
      <c r="G330" s="76">
        <f t="shared" si="5"/>
        <v>0</v>
      </c>
    </row>
    <row r="331" spans="1:7" s="8" customFormat="1" ht="36" customHeight="1" x14ac:dyDescent="0.3">
      <c r="A331" s="28" t="s">
        <v>542</v>
      </c>
      <c r="B331" s="30" t="s">
        <v>297</v>
      </c>
      <c r="C331" s="11" t="s">
        <v>33</v>
      </c>
      <c r="D331" s="56">
        <v>673</v>
      </c>
      <c r="E331" s="68">
        <v>442.5</v>
      </c>
      <c r="F331" s="44">
        <v>0</v>
      </c>
      <c r="G331" s="76">
        <f t="shared" si="5"/>
        <v>0</v>
      </c>
    </row>
    <row r="332" spans="1:7" s="8" customFormat="1" ht="36" customHeight="1" x14ac:dyDescent="0.3">
      <c r="A332" s="28" t="s">
        <v>543</v>
      </c>
      <c r="B332" s="30" t="s">
        <v>298</v>
      </c>
      <c r="C332" s="11" t="s">
        <v>33</v>
      </c>
      <c r="D332" s="56">
        <v>673</v>
      </c>
      <c r="E332" s="68">
        <v>442.5</v>
      </c>
      <c r="F332" s="44">
        <v>0</v>
      </c>
      <c r="G332" s="76">
        <f t="shared" si="5"/>
        <v>0</v>
      </c>
    </row>
    <row r="333" spans="1:7" s="8" customFormat="1" ht="36" customHeight="1" x14ac:dyDescent="0.3">
      <c r="A333" s="28" t="s">
        <v>544</v>
      </c>
      <c r="B333" s="32" t="s">
        <v>299</v>
      </c>
      <c r="C333" s="11" t="s">
        <v>33</v>
      </c>
      <c r="D333" s="56">
        <v>393</v>
      </c>
      <c r="E333" s="68">
        <v>258.75</v>
      </c>
      <c r="F333" s="44">
        <v>0</v>
      </c>
      <c r="G333" s="76">
        <f t="shared" si="5"/>
        <v>0</v>
      </c>
    </row>
    <row r="334" spans="1:7" s="8" customFormat="1" ht="36" customHeight="1" x14ac:dyDescent="0.3">
      <c r="A334" s="28" t="s">
        <v>545</v>
      </c>
      <c r="B334" s="32" t="s">
        <v>300</v>
      </c>
      <c r="C334" s="11" t="s">
        <v>33</v>
      </c>
      <c r="D334" s="56">
        <v>393</v>
      </c>
      <c r="E334" s="68">
        <v>258.75</v>
      </c>
      <c r="F334" s="44">
        <v>0</v>
      </c>
      <c r="G334" s="76">
        <f t="shared" si="5"/>
        <v>0</v>
      </c>
    </row>
    <row r="335" spans="1:7" s="8" customFormat="1" ht="36" customHeight="1" x14ac:dyDescent="0.3">
      <c r="A335" s="28" t="s">
        <v>546</v>
      </c>
      <c r="B335" s="32" t="s">
        <v>301</v>
      </c>
      <c r="C335" s="11" t="s">
        <v>33</v>
      </c>
      <c r="D335" s="56">
        <v>393</v>
      </c>
      <c r="E335" s="68">
        <v>258.75</v>
      </c>
      <c r="F335" s="44">
        <v>0</v>
      </c>
      <c r="G335" s="76">
        <f t="shared" si="5"/>
        <v>0</v>
      </c>
    </row>
    <row r="336" spans="1:7" s="8" customFormat="1" ht="36" customHeight="1" x14ac:dyDescent="0.3">
      <c r="A336" s="28" t="s">
        <v>547</v>
      </c>
      <c r="B336" s="30" t="s">
        <v>13</v>
      </c>
      <c r="C336" s="11" t="s">
        <v>33</v>
      </c>
      <c r="D336" s="56">
        <v>948</v>
      </c>
      <c r="E336" s="68">
        <v>623.75</v>
      </c>
      <c r="F336" s="44">
        <v>0</v>
      </c>
      <c r="G336" s="76">
        <f t="shared" si="5"/>
        <v>0</v>
      </c>
    </row>
    <row r="337" spans="1:7" s="8" customFormat="1" ht="36" customHeight="1" x14ac:dyDescent="0.3">
      <c r="A337" s="28" t="s">
        <v>548</v>
      </c>
      <c r="B337" s="30" t="s">
        <v>14</v>
      </c>
      <c r="C337" s="11" t="s">
        <v>33</v>
      </c>
      <c r="D337" s="56">
        <v>948</v>
      </c>
      <c r="E337" s="68">
        <v>623.75</v>
      </c>
      <c r="F337" s="44">
        <v>0</v>
      </c>
      <c r="G337" s="76">
        <f t="shared" si="5"/>
        <v>0</v>
      </c>
    </row>
    <row r="338" spans="1:7" s="8" customFormat="1" ht="36" customHeight="1" x14ac:dyDescent="0.3">
      <c r="A338" s="28" t="s">
        <v>549</v>
      </c>
      <c r="B338" s="30" t="s">
        <v>15</v>
      </c>
      <c r="C338" s="11" t="s">
        <v>33</v>
      </c>
      <c r="D338" s="56">
        <v>948</v>
      </c>
      <c r="E338" s="68">
        <v>623.75</v>
      </c>
      <c r="F338" s="44">
        <v>0</v>
      </c>
      <c r="G338" s="76">
        <f t="shared" si="5"/>
        <v>0</v>
      </c>
    </row>
    <row r="339" spans="1:7" s="8" customFormat="1" ht="36" customHeight="1" x14ac:dyDescent="0.3">
      <c r="A339" s="28" t="s">
        <v>538</v>
      </c>
      <c r="B339" s="32" t="s">
        <v>293</v>
      </c>
      <c r="C339" s="11" t="s">
        <v>32</v>
      </c>
      <c r="D339" s="56">
        <v>393</v>
      </c>
      <c r="E339" s="68">
        <v>258.75</v>
      </c>
      <c r="F339" s="44">
        <v>0</v>
      </c>
      <c r="G339" s="76">
        <f t="shared" si="5"/>
        <v>0</v>
      </c>
    </row>
    <row r="340" spans="1:7" s="8" customFormat="1" ht="36" customHeight="1" x14ac:dyDescent="0.3">
      <c r="A340" s="28" t="s">
        <v>539</v>
      </c>
      <c r="B340" s="32" t="s">
        <v>294</v>
      </c>
      <c r="C340" s="11" t="s">
        <v>32</v>
      </c>
      <c r="D340" s="56">
        <v>393</v>
      </c>
      <c r="E340" s="68">
        <v>258.75</v>
      </c>
      <c r="F340" s="44">
        <v>0</v>
      </c>
      <c r="G340" s="76">
        <f t="shared" si="5"/>
        <v>0</v>
      </c>
    </row>
    <row r="341" spans="1:7" s="8" customFormat="1" ht="36" customHeight="1" thickBot="1" x14ac:dyDescent="0.35">
      <c r="A341" s="28" t="s">
        <v>540</v>
      </c>
      <c r="B341" s="32" t="s">
        <v>295</v>
      </c>
      <c r="C341" s="11" t="s">
        <v>32</v>
      </c>
      <c r="D341" s="56">
        <v>393</v>
      </c>
      <c r="E341" s="68">
        <v>258.75</v>
      </c>
      <c r="F341" s="44">
        <v>0</v>
      </c>
      <c r="G341" s="76">
        <f t="shared" si="5"/>
        <v>0</v>
      </c>
    </row>
    <row r="342" spans="1:7" customFormat="1" ht="20.399999999999999" customHeight="1" x14ac:dyDescent="0.3">
      <c r="A342" s="93" t="s">
        <v>302</v>
      </c>
      <c r="B342" s="94"/>
      <c r="C342" s="37"/>
      <c r="D342" s="57"/>
      <c r="E342" s="57"/>
      <c r="F342" s="37"/>
      <c r="G342" s="77"/>
    </row>
    <row r="343" spans="1:7" s="8" customFormat="1" ht="36" customHeight="1" x14ac:dyDescent="0.3">
      <c r="A343" s="28" t="s">
        <v>550</v>
      </c>
      <c r="B343" s="32" t="s">
        <v>303</v>
      </c>
      <c r="C343" s="11"/>
      <c r="D343" s="56">
        <v>1284</v>
      </c>
      <c r="E343" s="68">
        <v>943.75</v>
      </c>
      <c r="F343" s="44">
        <v>0</v>
      </c>
      <c r="G343" s="76">
        <f t="shared" si="5"/>
        <v>0</v>
      </c>
    </row>
    <row r="344" spans="1:7" s="8" customFormat="1" ht="36" customHeight="1" x14ac:dyDescent="0.3">
      <c r="A344" s="28" t="s">
        <v>551</v>
      </c>
      <c r="B344" s="32" t="s">
        <v>304</v>
      </c>
      <c r="C344" s="11"/>
      <c r="D344" s="56">
        <v>1384</v>
      </c>
      <c r="E344" s="68">
        <v>1017.5</v>
      </c>
      <c r="F344" s="44">
        <v>0</v>
      </c>
      <c r="G344" s="76">
        <f t="shared" si="5"/>
        <v>0</v>
      </c>
    </row>
    <row r="345" spans="1:7" s="8" customFormat="1" ht="36" customHeight="1" x14ac:dyDescent="0.3">
      <c r="A345" s="28" t="s">
        <v>552</v>
      </c>
      <c r="B345" s="32" t="s">
        <v>308</v>
      </c>
      <c r="C345" s="11" t="s">
        <v>305</v>
      </c>
      <c r="D345" s="56">
        <v>2167</v>
      </c>
      <c r="E345" s="68">
        <v>1662.5</v>
      </c>
      <c r="F345" s="44">
        <v>0</v>
      </c>
      <c r="G345" s="76">
        <f t="shared" si="5"/>
        <v>0</v>
      </c>
    </row>
    <row r="346" spans="1:7" s="8" customFormat="1" ht="36" customHeight="1" x14ac:dyDescent="0.3">
      <c r="A346" s="28" t="s">
        <v>553</v>
      </c>
      <c r="B346" s="32" t="s">
        <v>307</v>
      </c>
      <c r="C346" s="11" t="s">
        <v>305</v>
      </c>
      <c r="D346" s="56">
        <v>1810</v>
      </c>
      <c r="E346" s="68">
        <v>1388.75</v>
      </c>
      <c r="F346" s="44">
        <v>0</v>
      </c>
      <c r="G346" s="76">
        <f t="shared" si="5"/>
        <v>0</v>
      </c>
    </row>
    <row r="347" spans="1:7" s="8" customFormat="1" ht="36" customHeight="1" x14ac:dyDescent="0.3">
      <c r="A347" s="28" t="s">
        <v>554</v>
      </c>
      <c r="B347" s="32" t="s">
        <v>306</v>
      </c>
      <c r="C347" s="11" t="s">
        <v>305</v>
      </c>
      <c r="D347" s="56">
        <v>1377</v>
      </c>
      <c r="E347" s="68">
        <v>1056.25</v>
      </c>
      <c r="F347" s="44">
        <v>0</v>
      </c>
      <c r="G347" s="76">
        <f t="shared" si="5"/>
        <v>0</v>
      </c>
    </row>
    <row r="348" spans="1:7" s="8" customFormat="1" ht="36" customHeight="1" x14ac:dyDescent="0.3">
      <c r="A348" s="28" t="s">
        <v>555</v>
      </c>
      <c r="B348" s="32" t="s">
        <v>309</v>
      </c>
      <c r="C348" s="11" t="s">
        <v>83</v>
      </c>
      <c r="D348" s="56">
        <v>1593</v>
      </c>
      <c r="E348" s="68">
        <v>1048</v>
      </c>
      <c r="F348" s="44">
        <v>0</v>
      </c>
      <c r="G348" s="76">
        <f t="shared" si="5"/>
        <v>0</v>
      </c>
    </row>
    <row r="349" spans="1:7" s="8" customFormat="1" ht="36" customHeight="1" x14ac:dyDescent="0.3">
      <c r="A349" s="28" t="s">
        <v>556</v>
      </c>
      <c r="B349" s="32" t="s">
        <v>310</v>
      </c>
      <c r="C349" s="11" t="s">
        <v>83</v>
      </c>
      <c r="D349" s="56">
        <v>1593</v>
      </c>
      <c r="E349" s="68">
        <v>1048</v>
      </c>
      <c r="F349" s="44">
        <v>0</v>
      </c>
      <c r="G349" s="76">
        <f t="shared" si="5"/>
        <v>0</v>
      </c>
    </row>
    <row r="350" spans="1:7" s="8" customFormat="1" ht="36" customHeight="1" x14ac:dyDescent="0.3">
      <c r="A350" s="28" t="s">
        <v>558</v>
      </c>
      <c r="B350" s="32" t="s">
        <v>312</v>
      </c>
      <c r="C350" s="11"/>
      <c r="D350" s="56">
        <v>1841</v>
      </c>
      <c r="E350" s="68">
        <v>1353.75</v>
      </c>
      <c r="F350" s="44">
        <v>0</v>
      </c>
      <c r="G350" s="76">
        <f t="shared" si="5"/>
        <v>0</v>
      </c>
    </row>
    <row r="351" spans="1:7" s="8" customFormat="1" ht="36" customHeight="1" x14ac:dyDescent="0.3">
      <c r="A351" s="28" t="s">
        <v>557</v>
      </c>
      <c r="B351" s="32" t="s">
        <v>311</v>
      </c>
      <c r="D351" s="56">
        <v>1841</v>
      </c>
      <c r="E351" s="68">
        <v>1353.75</v>
      </c>
      <c r="F351" s="44">
        <v>0</v>
      </c>
      <c r="G351" s="76">
        <f t="shared" si="5"/>
        <v>0</v>
      </c>
    </row>
    <row r="352" spans="1:7" s="8" customFormat="1" ht="36" customHeight="1" thickBot="1" x14ac:dyDescent="0.35">
      <c r="A352" s="29" t="s">
        <v>559</v>
      </c>
      <c r="B352" s="33" t="s">
        <v>313</v>
      </c>
      <c r="C352" s="12"/>
      <c r="D352" s="58">
        <v>1841</v>
      </c>
      <c r="E352" s="68">
        <v>1353.75</v>
      </c>
      <c r="F352" s="49">
        <v>0</v>
      </c>
      <c r="G352" s="79">
        <f t="shared" si="5"/>
        <v>0</v>
      </c>
    </row>
    <row r="353" spans="1:7" ht="14.4" thickTop="1" x14ac:dyDescent="0.3"/>
    <row r="354" spans="1:7" ht="21" x14ac:dyDescent="0.4">
      <c r="B354" s="15" t="s">
        <v>55</v>
      </c>
      <c r="C354" s="16"/>
      <c r="D354" s="60"/>
      <c r="E354" s="60"/>
      <c r="F354" s="16"/>
      <c r="G354" s="60"/>
    </row>
    <row r="355" spans="1:7" ht="21" x14ac:dyDescent="0.4">
      <c r="B355" s="17" t="s">
        <v>57</v>
      </c>
      <c r="C355" s="18"/>
      <c r="D355" s="61"/>
      <c r="E355" s="61"/>
      <c r="F355" s="18"/>
      <c r="G355" s="61"/>
    </row>
    <row r="356" spans="1:7" ht="23.4" x14ac:dyDescent="0.45">
      <c r="B356" s="19" t="s">
        <v>58</v>
      </c>
      <c r="C356" s="18"/>
      <c r="D356" s="61"/>
      <c r="E356" s="61"/>
      <c r="F356" s="18"/>
      <c r="G356" s="61"/>
    </row>
    <row r="357" spans="1:7" ht="21" x14ac:dyDescent="0.4">
      <c r="B357" s="20" t="s">
        <v>56</v>
      </c>
      <c r="C357"/>
      <c r="D357" s="62"/>
      <c r="E357" s="62"/>
      <c r="F357"/>
      <c r="G357" s="62"/>
    </row>
    <row r="358" spans="1:7" ht="63.6" customHeight="1" x14ac:dyDescent="0.3">
      <c r="B358" s="92" t="s">
        <v>59</v>
      </c>
      <c r="C358" s="92"/>
      <c r="D358" s="63"/>
      <c r="E358" s="62"/>
      <c r="F358"/>
      <c r="G358" s="62"/>
    </row>
    <row r="359" spans="1:7" ht="13.8" customHeight="1" x14ac:dyDescent="0.3">
      <c r="C359" s="21"/>
      <c r="D359" s="64"/>
      <c r="E359" s="64"/>
      <c r="F359" s="21"/>
      <c r="G359" s="64"/>
    </row>
    <row r="360" spans="1:7" ht="13.8" customHeight="1" x14ac:dyDescent="0.3">
      <c r="B360" s="21"/>
      <c r="C360" s="21"/>
      <c r="D360" s="64"/>
      <c r="E360" s="64"/>
      <c r="F360" s="21"/>
      <c r="G360" s="64"/>
    </row>
    <row r="364" spans="1:7" ht="14.4" x14ac:dyDescent="0.3">
      <c r="A364" s="26"/>
      <c r="B364" s="26"/>
      <c r="C364" s="26"/>
      <c r="D364" s="65"/>
      <c r="E364" s="65"/>
      <c r="F364" s="26"/>
      <c r="G364" s="65"/>
    </row>
    <row r="365" spans="1:7" ht="14.4" x14ac:dyDescent="0.3">
      <c r="A365" s="26"/>
      <c r="B365" s="26"/>
      <c r="C365" s="26"/>
      <c r="D365" s="65"/>
      <c r="E365" s="65"/>
      <c r="F365" s="26"/>
      <c r="G365" s="65"/>
    </row>
    <row r="366" spans="1:7" ht="14.4" x14ac:dyDescent="0.3">
      <c r="A366" s="26"/>
      <c r="B366" s="26"/>
      <c r="C366" s="26"/>
      <c r="D366" s="65"/>
      <c r="E366" s="65"/>
      <c r="F366" s="26"/>
      <c r="G366" s="65"/>
    </row>
    <row r="367" spans="1:7" ht="14.4" x14ac:dyDescent="0.3">
      <c r="A367" s="26"/>
      <c r="B367" s="26"/>
      <c r="C367" s="26"/>
      <c r="D367" s="65"/>
      <c r="E367" s="65"/>
      <c r="F367" s="26"/>
      <c r="G367" s="65"/>
    </row>
    <row r="368" spans="1:7" ht="14.4" x14ac:dyDescent="0.3">
      <c r="A368" s="26"/>
      <c r="B368" s="26"/>
      <c r="C368" s="26"/>
      <c r="D368" s="65"/>
      <c r="E368" s="65"/>
      <c r="F368" s="26"/>
      <c r="G368" s="65"/>
    </row>
    <row r="369" spans="1:7" ht="14.4" x14ac:dyDescent="0.3">
      <c r="A369" s="26"/>
      <c r="B369" s="26"/>
      <c r="C369" s="26"/>
      <c r="D369" s="65"/>
      <c r="E369" s="65"/>
      <c r="F369" s="26"/>
      <c r="G369" s="65"/>
    </row>
    <row r="370" spans="1:7" ht="14.4" x14ac:dyDescent="0.3">
      <c r="A370" s="26"/>
      <c r="B370" s="26"/>
      <c r="C370" s="26"/>
      <c r="D370" s="65"/>
      <c r="E370" s="65"/>
      <c r="F370" s="26"/>
      <c r="G370" s="65"/>
    </row>
    <row r="371" spans="1:7" ht="14.4" x14ac:dyDescent="0.3">
      <c r="A371" s="26"/>
      <c r="B371" s="26"/>
      <c r="C371" s="26"/>
      <c r="D371" s="65"/>
      <c r="E371" s="65"/>
      <c r="F371" s="26"/>
      <c r="G371" s="65"/>
    </row>
    <row r="372" spans="1:7" ht="14.4" x14ac:dyDescent="0.3">
      <c r="A372" s="26"/>
      <c r="B372" s="26"/>
      <c r="C372" s="26"/>
      <c r="D372" s="65"/>
      <c r="E372" s="65"/>
      <c r="F372" s="26"/>
      <c r="G372" s="65"/>
    </row>
    <row r="373" spans="1:7" ht="14.4" x14ac:dyDescent="0.3">
      <c r="A373" s="26"/>
      <c r="B373" s="26"/>
      <c r="C373" s="26"/>
      <c r="D373" s="65"/>
      <c r="E373" s="65"/>
      <c r="F373" s="26"/>
      <c r="G373" s="65"/>
    </row>
    <row r="374" spans="1:7" ht="14.4" x14ac:dyDescent="0.3">
      <c r="A374" s="26"/>
      <c r="B374" s="26"/>
      <c r="C374" s="26"/>
      <c r="D374" s="65"/>
      <c r="E374" s="65"/>
      <c r="F374" s="26"/>
      <c r="G374" s="65"/>
    </row>
    <row r="375" spans="1:7" ht="14.4" x14ac:dyDescent="0.3">
      <c r="A375" s="26"/>
      <c r="B375" s="26"/>
      <c r="C375" s="26"/>
      <c r="D375" s="65"/>
      <c r="E375" s="65"/>
      <c r="F375" s="26"/>
      <c r="G375" s="65"/>
    </row>
    <row r="376" spans="1:7" ht="14.4" x14ac:dyDescent="0.3">
      <c r="A376" s="26"/>
      <c r="B376" s="26"/>
      <c r="C376" s="26"/>
      <c r="D376" s="65"/>
      <c r="E376" s="65"/>
      <c r="F376" s="26"/>
      <c r="G376" s="65"/>
    </row>
    <row r="377" spans="1:7" ht="14.4" x14ac:dyDescent="0.3">
      <c r="A377" s="26"/>
      <c r="B377" s="26"/>
      <c r="C377" s="26"/>
      <c r="D377" s="65"/>
      <c r="E377" s="65"/>
      <c r="F377" s="26"/>
      <c r="G377" s="65"/>
    </row>
    <row r="378" spans="1:7" ht="14.4" x14ac:dyDescent="0.3">
      <c r="A378" s="26"/>
      <c r="B378" s="26"/>
      <c r="C378" s="26"/>
      <c r="D378" s="65"/>
      <c r="E378" s="65"/>
      <c r="F378" s="26"/>
      <c r="G378" s="65"/>
    </row>
    <row r="379" spans="1:7" ht="14.4" x14ac:dyDescent="0.3">
      <c r="A379" s="26"/>
      <c r="B379" s="26"/>
      <c r="C379" s="26"/>
      <c r="D379" s="65"/>
      <c r="E379" s="65"/>
      <c r="F379" s="26"/>
      <c r="G379" s="65"/>
    </row>
    <row r="380" spans="1:7" ht="14.4" x14ac:dyDescent="0.3">
      <c r="A380" s="26"/>
      <c r="B380" s="26"/>
      <c r="C380" s="26"/>
      <c r="D380" s="65"/>
      <c r="E380" s="65"/>
      <c r="F380" s="26"/>
      <c r="G380" s="65"/>
    </row>
    <row r="381" spans="1:7" ht="14.4" x14ac:dyDescent="0.3">
      <c r="A381" s="26"/>
      <c r="B381" s="26"/>
      <c r="C381" s="26"/>
      <c r="D381" s="65"/>
      <c r="E381" s="65"/>
      <c r="F381" s="26"/>
      <c r="G381" s="65"/>
    </row>
    <row r="382" spans="1:7" ht="14.4" x14ac:dyDescent="0.3">
      <c r="A382" s="26"/>
      <c r="B382" s="26"/>
      <c r="C382" s="26"/>
      <c r="D382" s="65"/>
      <c r="E382" s="65"/>
      <c r="F382" s="26"/>
      <c r="G382" s="65"/>
    </row>
    <row r="383" spans="1:7" ht="14.4" x14ac:dyDescent="0.3">
      <c r="A383" s="26"/>
      <c r="B383" s="26"/>
      <c r="C383" s="26"/>
      <c r="D383" s="65"/>
      <c r="E383" s="65"/>
      <c r="F383" s="26"/>
      <c r="G383" s="65"/>
    </row>
    <row r="384" spans="1:7" ht="14.4" x14ac:dyDescent="0.3">
      <c r="A384" s="26"/>
      <c r="B384" s="26"/>
      <c r="C384" s="26"/>
      <c r="D384" s="65"/>
      <c r="E384" s="65"/>
      <c r="F384" s="26"/>
      <c r="G384" s="65"/>
    </row>
    <row r="385" spans="1:7" ht="14.4" x14ac:dyDescent="0.3">
      <c r="A385" s="26"/>
      <c r="B385" s="26"/>
      <c r="C385" s="26"/>
      <c r="D385" s="65"/>
      <c r="E385" s="65"/>
      <c r="F385" s="26"/>
      <c r="G385" s="65"/>
    </row>
    <row r="386" spans="1:7" ht="14.4" x14ac:dyDescent="0.3">
      <c r="A386" s="26"/>
      <c r="B386" s="26"/>
      <c r="C386" s="26"/>
      <c r="D386" s="65"/>
      <c r="E386" s="65"/>
      <c r="F386" s="26"/>
      <c r="G386" s="65"/>
    </row>
    <row r="387" spans="1:7" ht="14.4" x14ac:dyDescent="0.3">
      <c r="A387" s="26"/>
      <c r="B387" s="26"/>
      <c r="C387" s="26"/>
      <c r="D387" s="65"/>
      <c r="E387" s="65"/>
      <c r="F387" s="26"/>
      <c r="G387" s="65"/>
    </row>
    <row r="388" spans="1:7" ht="14.4" x14ac:dyDescent="0.3">
      <c r="A388" s="26"/>
      <c r="B388" s="26"/>
      <c r="C388" s="26"/>
      <c r="D388" s="65"/>
      <c r="E388" s="65"/>
      <c r="F388" s="26"/>
      <c r="G388" s="65"/>
    </row>
    <row r="389" spans="1:7" ht="14.4" x14ac:dyDescent="0.3">
      <c r="A389" s="26"/>
      <c r="B389" s="26"/>
      <c r="C389" s="26"/>
      <c r="D389" s="65"/>
      <c r="E389" s="65"/>
      <c r="F389" s="26"/>
      <c r="G389" s="65"/>
    </row>
    <row r="390" spans="1:7" ht="14.4" x14ac:dyDescent="0.3">
      <c r="A390" s="26"/>
      <c r="B390" s="26"/>
      <c r="C390" s="26"/>
      <c r="D390" s="65"/>
      <c r="E390" s="65"/>
      <c r="F390" s="26"/>
      <c r="G390" s="65"/>
    </row>
    <row r="391" spans="1:7" ht="14.4" x14ac:dyDescent="0.3">
      <c r="A391" s="26"/>
      <c r="B391" s="26"/>
      <c r="C391" s="26"/>
      <c r="D391" s="65"/>
      <c r="E391" s="65"/>
      <c r="F391" s="26"/>
      <c r="G391" s="65"/>
    </row>
    <row r="392" spans="1:7" ht="14.4" x14ac:dyDescent="0.3">
      <c r="A392" s="26"/>
      <c r="B392" s="26"/>
      <c r="C392" s="26"/>
      <c r="D392" s="65"/>
      <c r="E392" s="65"/>
      <c r="F392" s="26"/>
      <c r="G392" s="65"/>
    </row>
    <row r="393" spans="1:7" ht="14.4" x14ac:dyDescent="0.3">
      <c r="A393" s="26"/>
      <c r="B393" s="26"/>
      <c r="C393" s="26"/>
      <c r="D393" s="65"/>
      <c r="E393" s="65"/>
      <c r="F393" s="26"/>
      <c r="G393" s="65"/>
    </row>
    <row r="394" spans="1:7" ht="14.4" x14ac:dyDescent="0.3">
      <c r="A394" s="26"/>
      <c r="B394" s="26"/>
      <c r="C394" s="26"/>
      <c r="D394" s="65"/>
      <c r="E394" s="65"/>
      <c r="F394" s="26"/>
      <c r="G394" s="65"/>
    </row>
    <row r="395" spans="1:7" ht="14.4" x14ac:dyDescent="0.3">
      <c r="A395" s="26"/>
      <c r="B395" s="26"/>
      <c r="C395" s="26"/>
      <c r="D395" s="65"/>
      <c r="E395" s="65"/>
      <c r="F395" s="26"/>
      <c r="G395" s="65"/>
    </row>
    <row r="396" spans="1:7" ht="14.4" x14ac:dyDescent="0.3">
      <c r="A396" s="26"/>
      <c r="B396" s="26"/>
      <c r="C396" s="26"/>
      <c r="D396" s="65"/>
      <c r="E396" s="65"/>
      <c r="F396" s="26"/>
      <c r="G396" s="65"/>
    </row>
    <row r="397" spans="1:7" ht="14.4" x14ac:dyDescent="0.3">
      <c r="A397" s="26"/>
      <c r="B397" s="26"/>
      <c r="C397" s="26"/>
      <c r="D397" s="65"/>
      <c r="E397" s="65"/>
      <c r="F397" s="26"/>
      <c r="G397" s="65"/>
    </row>
    <row r="398" spans="1:7" ht="14.4" x14ac:dyDescent="0.3">
      <c r="A398" s="26"/>
      <c r="B398" s="26"/>
      <c r="C398" s="26"/>
      <c r="D398" s="65"/>
      <c r="E398" s="65"/>
      <c r="F398" s="26"/>
      <c r="G398" s="65"/>
    </row>
    <row r="399" spans="1:7" ht="14.4" x14ac:dyDescent="0.3">
      <c r="A399" s="26"/>
      <c r="B399" s="26"/>
      <c r="C399" s="26"/>
      <c r="D399" s="65"/>
      <c r="E399" s="65"/>
      <c r="F399" s="26"/>
      <c r="G399" s="65"/>
    </row>
    <row r="400" spans="1:7" ht="14.4" x14ac:dyDescent="0.3">
      <c r="A400" s="26"/>
      <c r="B400" s="26"/>
      <c r="C400" s="26"/>
      <c r="D400" s="65"/>
      <c r="E400" s="65"/>
      <c r="F400" s="26"/>
      <c r="G400" s="65"/>
    </row>
    <row r="401" spans="1:7" ht="14.4" x14ac:dyDescent="0.3">
      <c r="A401" s="26"/>
      <c r="B401" s="26"/>
      <c r="C401" s="26"/>
      <c r="D401" s="65"/>
      <c r="E401" s="65"/>
      <c r="F401" s="26"/>
      <c r="G401" s="65"/>
    </row>
    <row r="402" spans="1:7" ht="14.4" x14ac:dyDescent="0.3">
      <c r="A402" s="26"/>
      <c r="B402" s="26"/>
      <c r="C402" s="26"/>
      <c r="D402" s="65"/>
      <c r="E402" s="65"/>
      <c r="F402" s="26"/>
      <c r="G402" s="65"/>
    </row>
    <row r="403" spans="1:7" ht="14.4" x14ac:dyDescent="0.3">
      <c r="A403" s="26"/>
      <c r="B403" s="26"/>
      <c r="C403" s="26"/>
      <c r="D403" s="65"/>
      <c r="E403" s="65"/>
      <c r="F403" s="26"/>
      <c r="G403" s="65"/>
    </row>
  </sheetData>
  <mergeCells count="51">
    <mergeCell ref="A275:B275"/>
    <mergeCell ref="A290:B290"/>
    <mergeCell ref="A109:B109"/>
    <mergeCell ref="A111:B111"/>
    <mergeCell ref="A112:B112"/>
    <mergeCell ref="A126:B126"/>
    <mergeCell ref="A145:B145"/>
    <mergeCell ref="A204:B204"/>
    <mergeCell ref="A157:B157"/>
    <mergeCell ref="A160:B160"/>
    <mergeCell ref="A170:B170"/>
    <mergeCell ref="A181:B181"/>
    <mergeCell ref="A184:B184"/>
    <mergeCell ref="A191:B191"/>
    <mergeCell ref="A233:B233"/>
    <mergeCell ref="B358:C358"/>
    <mergeCell ref="A306:B306"/>
    <mergeCell ref="A315:B315"/>
    <mergeCell ref="A316:B316"/>
    <mergeCell ref="A328:B328"/>
    <mergeCell ref="A329:B329"/>
    <mergeCell ref="A342:B342"/>
    <mergeCell ref="A234:B234"/>
    <mergeCell ref="A241:B241"/>
    <mergeCell ref="A248:B248"/>
    <mergeCell ref="A253:B253"/>
    <mergeCell ref="A257:B257"/>
    <mergeCell ref="A262:B262"/>
    <mergeCell ref="A263:B263"/>
    <mergeCell ref="A270:B270"/>
    <mergeCell ref="A27:B27"/>
    <mergeCell ref="C1:E1"/>
    <mergeCell ref="C2:E2"/>
    <mergeCell ref="A212:B212"/>
    <mergeCell ref="A219:B219"/>
    <mergeCell ref="C3:E3"/>
    <mergeCell ref="A91:B91"/>
    <mergeCell ref="A96:B96"/>
    <mergeCell ref="A63:B63"/>
    <mergeCell ref="A66:B66"/>
    <mergeCell ref="A84:B84"/>
    <mergeCell ref="A30:B30"/>
    <mergeCell ref="A41:B41"/>
    <mergeCell ref="A46:B46"/>
    <mergeCell ref="A58:B58"/>
    <mergeCell ref="B4:E4"/>
    <mergeCell ref="A21:B21"/>
    <mergeCell ref="A7:B7"/>
    <mergeCell ref="A6:B6"/>
    <mergeCell ref="A15:B15"/>
    <mergeCell ref="A16:B16"/>
  </mergeCells>
  <phoneticPr fontId="25" type="noConversion"/>
  <hyperlinks>
    <hyperlink ref="G3" location="'Бланк заказа'!A1" display="Бланк заказа" xr:uid="{A70378D4-4BF4-4063-8564-9FD64D9DB580}"/>
  </hyperlinks>
  <pageMargins left="0.70078740157480324" right="0.70078740157480324" top="0.75196850393700776" bottom="0.75196850393700776" header="0.3" footer="0.3"/>
  <pageSetup paperSize="9" scale="46" firstPageNumber="42949672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18"/>
  <sheetViews>
    <sheetView zoomScaleNormal="100" workbookViewId="0">
      <selection activeCell="C16" sqref="C16:D17"/>
    </sheetView>
  </sheetViews>
  <sheetFormatPr defaultColWidth="9.109375" defaultRowHeight="13.8" x14ac:dyDescent="0.25"/>
  <cols>
    <col min="1" max="1" width="9.109375" style="1"/>
    <col min="2" max="2" width="63.88671875" style="1" customWidth="1"/>
    <col min="3" max="3" width="16.33203125" style="1" customWidth="1"/>
    <col min="4" max="4" width="15.44140625" style="1" customWidth="1"/>
    <col min="5" max="16384" width="9.109375" style="1"/>
  </cols>
  <sheetData>
    <row r="1" spans="1:10" ht="14.4" thickBot="1" x14ac:dyDescent="0.3"/>
    <row r="2" spans="1:10" ht="23.4" thickBot="1" x14ac:dyDescent="0.45">
      <c r="B2" s="111" t="s">
        <v>0</v>
      </c>
      <c r="C2" s="112"/>
      <c r="D2" s="112"/>
      <c r="E2" s="112"/>
      <c r="F2" s="112"/>
      <c r="G2" s="112"/>
      <c r="H2" s="112"/>
      <c r="I2" s="112"/>
      <c r="J2" s="113"/>
    </row>
    <row r="3" spans="1:10" ht="14.4" thickBot="1" x14ac:dyDescent="0.3">
      <c r="B3" s="39" t="s">
        <v>6</v>
      </c>
      <c r="C3" s="99" t="s">
        <v>656</v>
      </c>
      <c r="D3" s="100"/>
      <c r="E3" s="100"/>
      <c r="F3" s="100"/>
      <c r="G3" s="100"/>
      <c r="H3" s="100"/>
      <c r="I3" s="100"/>
      <c r="J3" s="101"/>
    </row>
    <row r="4" spans="1:10" ht="14.4" thickBot="1" x14ac:dyDescent="0.3">
      <c r="B4" s="39" t="s">
        <v>654</v>
      </c>
      <c r="C4" s="99" t="s">
        <v>657</v>
      </c>
      <c r="D4" s="100"/>
      <c r="E4" s="100"/>
      <c r="F4" s="100"/>
      <c r="G4" s="100"/>
      <c r="H4" s="100"/>
      <c r="I4" s="100"/>
      <c r="J4" s="101"/>
    </row>
    <row r="5" spans="1:10" ht="14.4" thickBot="1" x14ac:dyDescent="0.3">
      <c r="B5" s="5" t="s">
        <v>5</v>
      </c>
      <c r="C5" s="99" t="s">
        <v>655</v>
      </c>
      <c r="D5" s="100"/>
      <c r="E5" s="100"/>
      <c r="F5" s="100"/>
      <c r="G5" s="100"/>
      <c r="H5" s="100"/>
      <c r="I5" s="100"/>
      <c r="J5" s="101"/>
    </row>
    <row r="6" spans="1:10" ht="14.4" thickBot="1" x14ac:dyDescent="0.3">
      <c r="B6" s="5" t="s">
        <v>4</v>
      </c>
      <c r="C6" s="99" t="s">
        <v>7</v>
      </c>
      <c r="D6" s="100"/>
      <c r="E6" s="100"/>
      <c r="F6" s="100"/>
      <c r="G6" s="100"/>
      <c r="H6" s="100"/>
      <c r="I6" s="100"/>
      <c r="J6" s="101"/>
    </row>
    <row r="7" spans="1:10" ht="14.4" thickBot="1" x14ac:dyDescent="0.3">
      <c r="B7" s="5" t="s">
        <v>3</v>
      </c>
      <c r="C7" s="99" t="s">
        <v>658</v>
      </c>
      <c r="D7" s="100"/>
      <c r="E7" s="100"/>
      <c r="F7" s="100"/>
      <c r="G7" s="100"/>
      <c r="H7" s="100"/>
      <c r="I7" s="100"/>
      <c r="J7" s="101"/>
    </row>
    <row r="8" spans="1:10" ht="14.4" thickBot="1" x14ac:dyDescent="0.3">
      <c r="B8" s="39" t="s">
        <v>659</v>
      </c>
      <c r="C8" s="99" t="s">
        <v>663</v>
      </c>
      <c r="D8" s="100"/>
      <c r="E8" s="100"/>
      <c r="F8" s="100"/>
      <c r="G8" s="100"/>
      <c r="H8" s="100"/>
      <c r="I8" s="100"/>
      <c r="J8" s="101"/>
    </row>
    <row r="9" spans="1:10" ht="15" customHeight="1" thickBot="1" x14ac:dyDescent="0.3">
      <c r="B9" s="39" t="s">
        <v>661</v>
      </c>
      <c r="C9" s="108" t="s">
        <v>662</v>
      </c>
      <c r="D9" s="109"/>
      <c r="E9" s="109"/>
      <c r="F9" s="109"/>
      <c r="G9" s="109"/>
      <c r="H9" s="109"/>
      <c r="I9" s="109"/>
      <c r="J9" s="110"/>
    </row>
    <row r="10" spans="1:10" ht="15" customHeight="1" thickBot="1" x14ac:dyDescent="0.3">
      <c r="B10" s="39" t="s">
        <v>660</v>
      </c>
      <c r="C10" s="108"/>
      <c r="D10" s="109"/>
      <c r="E10" s="109"/>
      <c r="F10" s="109"/>
      <c r="G10" s="109"/>
      <c r="H10" s="109"/>
      <c r="I10" s="109"/>
      <c r="J10" s="110"/>
    </row>
    <row r="11" spans="1:10" x14ac:dyDescent="0.25">
      <c r="C11" s="99" t="s">
        <v>1</v>
      </c>
      <c r="D11" s="100"/>
      <c r="E11" s="100"/>
      <c r="F11" s="100"/>
      <c r="G11" s="100"/>
      <c r="H11" s="100"/>
      <c r="I11" s="100"/>
      <c r="J11" s="101"/>
    </row>
    <row r="12" spans="1:10" ht="14.4" thickBot="1" x14ac:dyDescent="0.3">
      <c r="B12" s="2"/>
      <c r="C12" s="3"/>
      <c r="D12" s="3"/>
    </row>
    <row r="13" spans="1:10" x14ac:dyDescent="0.25">
      <c r="B13" s="102" t="s">
        <v>9</v>
      </c>
      <c r="C13" s="103"/>
      <c r="D13" s="103"/>
      <c r="E13" s="103"/>
      <c r="F13" s="103"/>
      <c r="G13" s="103"/>
      <c r="H13" s="103"/>
      <c r="I13" s="103"/>
      <c r="J13" s="104"/>
    </row>
    <row r="14" spans="1:10" ht="14.4" thickBot="1" x14ac:dyDescent="0.3">
      <c r="A14" s="4"/>
      <c r="B14" s="4"/>
      <c r="C14" s="4"/>
      <c r="D14" s="4"/>
      <c r="E14" s="105" t="s">
        <v>2</v>
      </c>
      <c r="F14" s="106"/>
      <c r="G14" s="106"/>
      <c r="H14" s="106"/>
      <c r="I14" s="106"/>
      <c r="J14" s="107"/>
    </row>
    <row r="15" spans="1:10" ht="14.4" thickBot="1" x14ac:dyDescent="0.3"/>
    <row r="16" spans="1:10" x14ac:dyDescent="0.25">
      <c r="B16" s="22" t="s">
        <v>11</v>
      </c>
      <c r="C16" s="95">
        <f>'Оптовый прайс-лист'!G2</f>
        <v>0</v>
      </c>
      <c r="D16" s="96"/>
    </row>
    <row r="17" spans="2:4" ht="14.4" thickBot="1" x14ac:dyDescent="0.3">
      <c r="B17" s="23" t="s">
        <v>12</v>
      </c>
      <c r="C17" s="97"/>
      <c r="D17" s="98"/>
    </row>
    <row r="18" spans="2:4" x14ac:dyDescent="0.25">
      <c r="C18" s="10"/>
      <c r="D18" s="10"/>
    </row>
  </sheetData>
  <mergeCells count="13">
    <mergeCell ref="C4:J4"/>
    <mergeCell ref="C10:J10"/>
    <mergeCell ref="C9:J9"/>
    <mergeCell ref="B2:J2"/>
    <mergeCell ref="C3:J3"/>
    <mergeCell ref="C5:J5"/>
    <mergeCell ref="C6:J6"/>
    <mergeCell ref="C7:J7"/>
    <mergeCell ref="C16:D17"/>
    <mergeCell ref="C8:J8"/>
    <mergeCell ref="C11:J11"/>
    <mergeCell ref="B13:J13"/>
    <mergeCell ref="E14:J14"/>
  </mergeCells>
  <hyperlinks>
    <hyperlink ref="E14" r:id="rId1" xr:uid="{00000000-0004-0000-0100-000000000000}"/>
  </hyperlinks>
  <pageMargins left="0.7" right="0.7" top="0.75" bottom="0.75" header="0.3" footer="0.3"/>
  <pageSetup paperSize="9" firstPageNumber="42949672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Оптовый прайс-лист</vt:lpstr>
      <vt:lpstr>Бланк заказа</vt:lpstr>
      <vt:lpstr>'Оптовый прайс-лист'!Область_печати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Виктория</dc:creator>
  <cp:lastModifiedBy>Александр Максимов</cp:lastModifiedBy>
  <cp:revision>1</cp:revision>
  <cp:lastPrinted>2023-09-14T07:42:53Z</cp:lastPrinted>
  <dcterms:created xsi:type="dcterms:W3CDTF">2015-06-05T18:19:34Z</dcterms:created>
  <dcterms:modified xsi:type="dcterms:W3CDTF">2024-08-20T16:13:01Z</dcterms:modified>
</cp:coreProperties>
</file>